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" activeTab="1"/>
  </bookViews>
  <sheets>
    <sheet name="Огнево функциональная" sheetId="5" r:id="rId1"/>
    <sheet name="Огнево ведомственная" sheetId="4" r:id="rId2"/>
    <sheet name="Лист1" sheetId="1" r:id="rId3"/>
    <sheet name="Лист2" sheetId="2" r:id="rId4"/>
    <sheet name="Лист3" sheetId="3" r:id="rId5"/>
  </sheets>
  <definedNames>
    <definedName name="_xlnm.Print_Titles" localSheetId="1">'Огнево ведомственная'!$10:$11</definedName>
    <definedName name="_xlnm.Print_Titles" localSheetId="0">'Огнево функциональная'!$10:$11</definedName>
    <definedName name="_xlnm.Print_Area" localSheetId="1">'Огнево ведомственная'!$A$1:$J$104</definedName>
    <definedName name="_xlnm.Print_Area" localSheetId="0">'Огнево функциональная'!$A$1:$I$95</definedName>
  </definedNames>
  <calcPr calcId="125725"/>
</workbook>
</file>

<file path=xl/calcChain.xml><?xml version="1.0" encoding="utf-8"?>
<calcChain xmlns="http://schemas.openxmlformats.org/spreadsheetml/2006/main">
  <c r="J45" i="4"/>
  <c r="J90"/>
  <c r="J75"/>
  <c r="J67"/>
  <c r="J65"/>
  <c r="J60"/>
  <c r="J55"/>
  <c r="J21"/>
  <c r="I16" i="5"/>
  <c r="J80" i="4" l="1"/>
  <c r="J79" s="1"/>
  <c r="I84" i="5"/>
  <c r="J52" i="4"/>
  <c r="I55" i="5"/>
  <c r="P92"/>
  <c r="I90"/>
  <c r="I89" s="1"/>
  <c r="I88" s="1"/>
  <c r="I87" s="1"/>
  <c r="I86" s="1"/>
  <c r="P87"/>
  <c r="P86"/>
  <c r="I82"/>
  <c r="I81" s="1"/>
  <c r="P77"/>
  <c r="P76"/>
  <c r="I76"/>
  <c r="I75" s="1"/>
  <c r="I74" s="1"/>
  <c r="I73" s="1"/>
  <c r="I72" s="1"/>
  <c r="P75"/>
  <c r="P73"/>
  <c r="I70"/>
  <c r="I68"/>
  <c r="I67" s="1"/>
  <c r="I65"/>
  <c r="P64"/>
  <c r="P63"/>
  <c r="I63"/>
  <c r="P61"/>
  <c r="P60"/>
  <c r="P57"/>
  <c r="P54"/>
  <c r="P53"/>
  <c r="I53"/>
  <c r="I52" s="1"/>
  <c r="I51" s="1"/>
  <c r="P52"/>
  <c r="P51"/>
  <c r="P50"/>
  <c r="I46"/>
  <c r="I45" s="1"/>
  <c r="I44" s="1"/>
  <c r="I43" s="1"/>
  <c r="I39"/>
  <c r="I38" s="1"/>
  <c r="I37" s="1"/>
  <c r="I36" s="1"/>
  <c r="I35" s="1"/>
  <c r="P36"/>
  <c r="P35"/>
  <c r="P33"/>
  <c r="P31"/>
  <c r="P30"/>
  <c r="I27"/>
  <c r="P29"/>
  <c r="P26"/>
  <c r="I24"/>
  <c r="I23" s="1"/>
  <c r="I22" s="1"/>
  <c r="I21" s="1"/>
  <c r="P20"/>
  <c r="I19"/>
  <c r="P17"/>
  <c r="I17"/>
  <c r="I15" s="1"/>
  <c r="I14" s="1"/>
  <c r="I13" s="1"/>
  <c r="P14"/>
  <c r="P13"/>
  <c r="O12"/>
  <c r="N12"/>
  <c r="M12"/>
  <c r="L12"/>
  <c r="K12"/>
  <c r="J12"/>
  <c r="J98" i="4"/>
  <c r="J97" s="1"/>
  <c r="J96" s="1"/>
  <c r="J95" s="1"/>
  <c r="J94" s="1"/>
  <c r="Q94"/>
  <c r="J89"/>
  <c r="J88" s="1"/>
  <c r="J87" s="1"/>
  <c r="J86" s="1"/>
  <c r="Q87"/>
  <c r="Q86"/>
  <c r="Q77"/>
  <c r="Q76"/>
  <c r="J74"/>
  <c r="J73" s="1"/>
  <c r="J72" s="1"/>
  <c r="J71" s="1"/>
  <c r="Q75"/>
  <c r="Q73"/>
  <c r="J64"/>
  <c r="J62"/>
  <c r="Q62"/>
  <c r="Q61"/>
  <c r="Q59"/>
  <c r="Q58"/>
  <c r="Q55"/>
  <c r="Q52"/>
  <c r="J48"/>
  <c r="Q49"/>
  <c r="J43"/>
  <c r="J42" s="1"/>
  <c r="J41" s="1"/>
  <c r="J40" s="1"/>
  <c r="J39" s="1"/>
  <c r="J36"/>
  <c r="J35" s="1"/>
  <c r="J34" s="1"/>
  <c r="J33" s="1"/>
  <c r="J32" s="1"/>
  <c r="Q34"/>
  <c r="Q33"/>
  <c r="Q29"/>
  <c r="Q26"/>
  <c r="Q25"/>
  <c r="Q24"/>
  <c r="Q21"/>
  <c r="Q20"/>
  <c r="Q18"/>
  <c r="J15"/>
  <c r="Q15"/>
  <c r="Q14"/>
  <c r="P12"/>
  <c r="O12"/>
  <c r="N12"/>
  <c r="M12"/>
  <c r="L12"/>
  <c r="K12"/>
  <c r="I50" i="5" l="1"/>
  <c r="P12"/>
  <c r="J54" i="4"/>
  <c r="I60" i="5"/>
  <c r="Q12" i="4"/>
</calcChain>
</file>

<file path=xl/sharedStrings.xml><?xml version="1.0" encoding="utf-8"?>
<sst xmlns="http://schemas.openxmlformats.org/spreadsheetml/2006/main" count="1473" uniqueCount="146">
  <si>
    <t>к решению Совета депутатов Огневского сельского поселения</t>
  </si>
  <si>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</si>
  <si>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</si>
  <si>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</si>
  <si>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</si>
  <si>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</si>
  <si>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</si>
  <si>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</si>
  <si>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</si>
  <si>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2016</t>
  </si>
  <si>
    <t>Областные</t>
  </si>
  <si>
    <t>Местные</t>
  </si>
  <si>
    <t>Всего</t>
  </si>
  <si>
    <t>ВСЕГО</t>
  </si>
  <si>
    <t>Администрация Огневского поселения</t>
  </si>
  <si>
    <t>069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</si>
  <si>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</si>
  <si>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</si>
  <si>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</si>
  <si>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</si>
  <si>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</si>
  <si>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</si>
  <si>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</si>
  <si>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</si>
  <si>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</si>
  <si>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</si>
  <si>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</si>
  <si>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</si>
  <si>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</si>
  <si>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</si>
  <si>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</si>
  <si>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за счет ных межбюджетных трансфертов из районного бюджета на выплаты главе поселения в целях обеспечения выполнения функций государственными (муниципальными) органами, казенными учреждениями организации в границах поселения электро-,тепло-,газо- и водоснабжения населения,водоотведения,снабжения населения топливом        </t>
  </si>
  <si>
    <t>16200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</si>
  <si>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</si>
  <si>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</si>
  <si>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</si>
  <si>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</si>
  <si>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</si>
  <si>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</si>
  <si>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</si>
  <si>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</si>
  <si>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</si>
  <si>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</si>
  <si>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</si>
  <si>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</si>
  <si>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</si>
  <si>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</si>
  <si>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</si>
  <si>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</si>
  <si>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</si>
  <si>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</si>
  <si>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</si>
  <si>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</si>
  <si>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</si>
  <si>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</si>
  <si>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Национальная экономика</t>
  </si>
  <si>
    <t>Дорожное хозяйство (дорожные фонды)</t>
  </si>
  <si>
    <t>Муниципальная программа "Дороги 2016"</t>
  </si>
  <si>
    <t>55</t>
  </si>
  <si>
    <t>Расходы за счет иных межбюджетных трансфертов из районного бюджета на содержание автомобильных дорог и инженерных сооружений на них в границах поселений в рамках благоустройства</t>
  </si>
  <si>
    <t>79</t>
  </si>
  <si>
    <t>56000</t>
  </si>
  <si>
    <t>Жилищно-коммунальное хозяйство</t>
  </si>
  <si>
    <t>Благоустройство</t>
  </si>
  <si>
    <t>Уличное освещение</t>
  </si>
  <si>
    <t>60100</t>
  </si>
  <si>
    <t xml:space="preserve">Расходы за счет собственных средств поселений на прочие мероприятия по благоустройству поселений </t>
  </si>
  <si>
    <t>60500</t>
  </si>
  <si>
    <t>Расходы за счет иных межбюджетных трансфертов, передаваемых на исполнение полномочий из бюджета  Каслинского муниципального района бюджетам поселений Каслинского муниципального района</t>
  </si>
  <si>
    <t>52</t>
  </si>
  <si>
    <t>Расходы за счет иных межбюджетных трансфертов сельским поселениям Каслинского муниципального района на организацию сбора и вывоза бытовых отходов и мусора</t>
  </si>
  <si>
    <t>16300</t>
  </si>
  <si>
    <t>Расходы за счет иных межбюджетных трансфертов сельским поселениям Каслинского муниципального района на организацию ритуальных услуг и содержание мест захоронения</t>
  </si>
  <si>
    <t>16400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</si>
  <si>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</si>
  <si>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</si>
  <si>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</si>
  <si>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</si>
  <si>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40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</si>
  <si>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</si>
  <si>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</si>
  <si>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</si>
  <si>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Социальная политика</t>
  </si>
  <si>
    <t>Социальное обеспечение населения</t>
  </si>
  <si>
    <t>Доплаты к пенсиям государственных служащих субъектов РФ и муниципальных служащих</t>
  </si>
  <si>
    <t>10</t>
  </si>
  <si>
    <t>49100</t>
  </si>
  <si>
    <t>Социальное обеспечение и иные выплаты населению</t>
  </si>
  <si>
    <t>300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</si>
  <si>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</si>
  <si>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</si>
  <si>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</si>
  <si>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</si>
  <si>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Расходы за счет местного бюджета на содержание центров спортивной подготовки (сборных команд)</t>
  </si>
  <si>
    <t>48200</t>
  </si>
  <si>
    <t>003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</si>
  <si>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</si>
  <si>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</si>
  <si>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 xml:space="preserve">Распределение бюджетных ассигнований по разделам, подразделам, целевым статьям, группам (группам и подгруппам) видов расходов классификации расходов бюджетов бюджетной системы Российской Федерации на  2016 год </t>
  </si>
  <si>
    <t>Глава Огневского сельского поселения                                      __________________________________________ поселения</t>
  </si>
  <si>
    <t>Д.А.Дорогин</t>
  </si>
  <si>
    <t xml:space="preserve">Глава  Огневского сельского поселения                                     </t>
  </si>
  <si>
    <t>20300</t>
  </si>
  <si>
    <t>21100</t>
  </si>
  <si>
    <t>56200</t>
  </si>
  <si>
    <t>540</t>
  </si>
  <si>
    <t>Обеспечение пожарной безопасности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</si>
  <si>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размещения заказов на поставки товаров,выполнение работ,оказание услуг</t>
  </si>
  <si>
    <t>12</t>
  </si>
  <si>
    <t>53</t>
  </si>
  <si>
    <t>43000</t>
  </si>
  <si>
    <t>Мероприятия по землеустройству и землепользованию</t>
  </si>
  <si>
    <t>06</t>
  </si>
  <si>
    <t>75600</t>
  </si>
  <si>
    <t>Осуществление мер социальной поддержки граждан,работающих и проживающих в сельских населенных пунктах и рабочих поселках Челябинской области</t>
  </si>
  <si>
    <t xml:space="preserve">"О внесении изменений и дополнений </t>
  </si>
  <si>
    <t>Приложение  2</t>
  </si>
  <si>
    <t>Приложение    1</t>
  </si>
  <si>
    <t>"О внесении изменений и дополнений</t>
  </si>
  <si>
    <t>в бюджет Огневского сельского поселения на 2016 год"</t>
  </si>
  <si>
    <t>Совет депутатов Огневского сельского поселения</t>
  </si>
  <si>
    <t xml:space="preserve">от  "20 " января 2017 г. № 38  </t>
  </si>
  <si>
    <t>Коммунальное хозяйство</t>
  </si>
  <si>
    <t>35100</t>
  </si>
  <si>
    <t xml:space="preserve">"20"  января  2017г. </t>
  </si>
  <si>
    <t>в  бюджет Огневского сельского поселения на 2017 год</t>
  </si>
  <si>
    <t>и на плановый период 2018и 2019годов"</t>
  </si>
  <si>
    <t>Ведомственная структура расходов  бюджета Огневского сельского поселения на 2017 год</t>
  </si>
  <si>
    <t>2017</t>
  </si>
  <si>
    <t>Прочая закупка товаров,работ и услуг для обеспечения государственных(муниципальных)нужд</t>
  </si>
  <si>
    <t>Другие обжегосударственные вопросы</t>
  </si>
  <si>
    <t>13</t>
  </si>
  <si>
    <t>29700</t>
  </si>
  <si>
    <t>400</t>
  </si>
  <si>
    <t>Бюджетные инвестиции на приобретение объектов недвижимого имущества в государственную(муниципальную)собственность</t>
  </si>
  <si>
    <t>Закупка товаров работ и услуг для обеспечения государственных(муниципальных)нужд</t>
  </si>
  <si>
    <t>51300</t>
  </si>
  <si>
    <t>Закупк товаров,работ и услуг для обеспечения государственных(муниципальных)нужд</t>
  </si>
  <si>
    <t>82</t>
  </si>
  <si>
    <t>56</t>
  </si>
  <si>
    <t>05000</t>
  </si>
  <si>
    <t>Закупка товаров,работ и услуг для государственных(муниципальных)нужд</t>
  </si>
  <si>
    <t>Содержание автомобильныз дорог</t>
  </si>
  <si>
    <t>57000</t>
  </si>
  <si>
    <t xml:space="preserve">от  "  25" января 2018 г. №  68 </t>
  </si>
  <si>
    <t xml:space="preserve">"    25" января 2018 г.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</si>
</sst>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2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5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center" wrapText="1"/>
    </xf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9" fillId="0" borderId="2" xfId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4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/>
    <xf numFmtId="164" fontId="1" fillId="0" borderId="0" xfId="1" applyNumberFormat="1" applyFont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64" fontId="1" fillId="0" borderId="0" xfId="1" applyNumberFormat="1"/>
    <xf numFmtId="164" fontId="5" fillId="0" borderId="0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wrapText="1"/>
    </xf>
    <xf numFmtId="0" fontId="5" fillId="0" borderId="2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quotePrefix="1" applyFont="1" applyFill="1" applyAlignment="1">
      <alignment horizontal="right"/>
    </xf>
    <xf numFmtId="0" fontId="0" fillId="0" borderId="0" xfId="0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view="pageBreakPreview" topLeftCell="A5" zoomScaleNormal="100" zoomScaleSheetLayoutView="100" workbookViewId="0">
      <selection activeCell="I25" sqref="I25"/>
    </sheetView>
  </sheetViews>
  <sheetFormatPr defaultRowHeight="12.75"/>
  <cols>
    <col min="1" max="1" width="37.140625" style="4" customWidth="1"/>
    <col min="2" max="2" width="6.140625" style="4" customWidth="1"/>
    <col min="3" max="4" width="4.140625" style="4" customWidth="1"/>
    <col min="5" max="5" width="7.7109375" style="4" customWidth="1"/>
    <col min="6" max="8" width="6.28515625" style="4" customWidth="1"/>
    <col min="9" max="9" width="9.7109375" style="5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9.140625" style="4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83" t="s">
        <v>117</v>
      </c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1"/>
      <c r="O1" s="1"/>
      <c r="P1" s="1"/>
    </row>
    <row r="2" spans="1:17" ht="1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3"/>
      <c r="K2" s="3"/>
      <c r="L2" s="3"/>
      <c r="M2" s="3"/>
      <c r="N2" s="3"/>
      <c r="O2" s="3"/>
      <c r="P2" s="3"/>
    </row>
    <row r="3" spans="1:17" ht="15" customHeight="1">
      <c r="A3" s="84" t="s">
        <v>118</v>
      </c>
      <c r="B3" s="84"/>
      <c r="C3" s="84"/>
      <c r="D3" s="84"/>
      <c r="E3" s="84"/>
      <c r="F3" s="84"/>
      <c r="G3" s="84"/>
      <c r="H3" s="84"/>
      <c r="I3" s="84"/>
      <c r="J3" s="67"/>
      <c r="K3" s="67"/>
      <c r="L3" s="67"/>
      <c r="M3" s="67"/>
      <c r="N3" s="67"/>
      <c r="O3" s="67"/>
      <c r="P3" s="67"/>
    </row>
    <row r="4" spans="1:17" ht="15.75">
      <c r="A4" s="83" t="s">
        <v>119</v>
      </c>
      <c r="B4" s="83"/>
      <c r="C4" s="83"/>
      <c r="D4" s="83"/>
      <c r="E4" s="83"/>
      <c r="F4" s="83"/>
      <c r="G4" s="83"/>
      <c r="H4" s="83"/>
      <c r="I4" s="83"/>
      <c r="J4" s="1"/>
      <c r="K4" s="1"/>
      <c r="L4" s="1"/>
      <c r="M4" s="1"/>
      <c r="N4" s="1"/>
      <c r="O4" s="1"/>
      <c r="P4" s="1"/>
    </row>
    <row r="5" spans="1:17" ht="15.75">
      <c r="A5" s="83"/>
      <c r="B5" s="83"/>
      <c r="C5" s="83"/>
      <c r="D5" s="83"/>
      <c r="E5" s="83"/>
      <c r="F5" s="83"/>
      <c r="G5" s="83"/>
      <c r="H5" s="83"/>
      <c r="I5" s="83"/>
      <c r="J5" s="1"/>
      <c r="K5" s="1"/>
      <c r="L5" s="1"/>
      <c r="M5" s="1"/>
      <c r="N5" s="1"/>
      <c r="O5" s="1"/>
      <c r="P5" s="1"/>
    </row>
    <row r="6" spans="1:17" ht="15.75">
      <c r="A6" s="85" t="s">
        <v>121</v>
      </c>
      <c r="B6" s="83"/>
      <c r="C6" s="83"/>
      <c r="D6" s="83"/>
      <c r="E6" s="83"/>
      <c r="F6" s="83"/>
      <c r="G6" s="83"/>
      <c r="H6" s="83"/>
      <c r="I6" s="83"/>
      <c r="J6" s="1"/>
      <c r="K6" s="1"/>
      <c r="L6" s="1"/>
      <c r="M6" s="1"/>
      <c r="N6" s="1"/>
      <c r="O6" s="1"/>
      <c r="P6" s="1"/>
    </row>
    <row r="7" spans="1:17" ht="12" customHeight="1"/>
    <row r="8" spans="1:17" ht="55.5" customHeight="1">
      <c r="A8" s="81" t="s">
        <v>98</v>
      </c>
      <c r="B8" s="82"/>
      <c r="C8" s="82"/>
      <c r="D8" s="82"/>
      <c r="E8" s="82"/>
      <c r="F8" s="82"/>
      <c r="G8" s="82"/>
      <c r="H8" s="82"/>
      <c r="I8" s="82"/>
      <c r="J8" s="7"/>
      <c r="K8" s="7"/>
      <c r="L8" s="7"/>
      <c r="M8" s="7"/>
      <c r="N8" s="7"/>
      <c r="O8" s="7"/>
      <c r="P8" s="7"/>
    </row>
    <row r="9" spans="1:17" ht="15" customHeight="1">
      <c r="A9" s="8"/>
      <c r="B9" s="8"/>
      <c r="C9" s="8"/>
      <c r="D9" s="8"/>
      <c r="E9" s="8"/>
      <c r="F9" s="8"/>
      <c r="G9" s="8"/>
      <c r="H9" s="8"/>
      <c r="I9" s="9" t="s">
        <v>1</v>
      </c>
      <c r="J9" s="9"/>
      <c r="K9" s="9"/>
      <c r="L9" s="9"/>
      <c r="M9" s="9"/>
      <c r="N9" s="9"/>
      <c r="O9" s="9"/>
      <c r="P9" s="9"/>
    </row>
    <row r="10" spans="1:17" ht="30.75" customHeight="1">
      <c r="A10" s="72" t="s">
        <v>2</v>
      </c>
      <c r="B10" s="74" t="s">
        <v>3</v>
      </c>
      <c r="C10" s="75"/>
      <c r="D10" s="75"/>
      <c r="E10" s="75"/>
      <c r="F10" s="75"/>
      <c r="G10" s="75"/>
      <c r="H10" s="76"/>
      <c r="I10" s="10" t="s">
        <v>4</v>
      </c>
      <c r="J10" s="11" t="s">
        <v>4</v>
      </c>
      <c r="K10" s="12" t="s">
        <v>4</v>
      </c>
      <c r="L10" s="12" t="s">
        <v>4</v>
      </c>
      <c r="M10" s="12" t="s">
        <v>4</v>
      </c>
      <c r="N10" s="12" t="s">
        <v>4</v>
      </c>
      <c r="O10" s="12" t="s">
        <v>4</v>
      </c>
      <c r="P10" s="12" t="s">
        <v>4</v>
      </c>
    </row>
    <row r="11" spans="1:17" ht="66" customHeight="1">
      <c r="A11" s="73"/>
      <c r="B11" s="77" t="s">
        <v>7</v>
      </c>
      <c r="C11" s="77"/>
      <c r="D11" s="77"/>
      <c r="E11" s="77"/>
      <c r="F11" s="14" t="s">
        <v>8</v>
      </c>
      <c r="G11" s="14" t="s">
        <v>5</v>
      </c>
      <c r="H11" s="14" t="s">
        <v>6</v>
      </c>
      <c r="I11" s="15" t="s">
        <v>9</v>
      </c>
      <c r="J11" s="16" t="s">
        <v>10</v>
      </c>
      <c r="K11" s="16" t="s">
        <v>11</v>
      </c>
      <c r="L11" s="16"/>
      <c r="M11" s="16"/>
      <c r="N11" s="16"/>
      <c r="O11" s="16"/>
      <c r="P11" s="16" t="s">
        <v>12</v>
      </c>
    </row>
    <row r="12" spans="1:17" s="23" customFormat="1" ht="26.25" customHeight="1">
      <c r="A12" s="17" t="s">
        <v>13</v>
      </c>
      <c r="B12" s="19"/>
      <c r="C12" s="19"/>
      <c r="D12" s="19"/>
      <c r="E12" s="19"/>
      <c r="F12" s="18"/>
      <c r="G12" s="18"/>
      <c r="H12" s="18"/>
      <c r="I12" s="20">
        <v>10820</v>
      </c>
      <c r="J12" s="21" t="e">
        <f>#REF!+#REF!+#REF!+#REF!+#REF!+#REF!+#REF!+#REF!+#REF!</f>
        <v>#REF!</v>
      </c>
      <c r="K12" s="21" t="e">
        <f>#REF!+#REF!+#REF!+#REF!+#REF!+#REF!+#REF!+#REF!+#REF!</f>
        <v>#REF!</v>
      </c>
      <c r="L12" s="21" t="e">
        <f>#REF!+#REF!+#REF!+#REF!+#REF!+#REF!+#REF!+#REF!+#REF!</f>
        <v>#REF!</v>
      </c>
      <c r="M12" s="21" t="e">
        <f>#REF!+#REF!+#REF!+#REF!+#REF!+#REF!+#REF!+#REF!+#REF!</f>
        <v>#REF!</v>
      </c>
      <c r="N12" s="21" t="e">
        <f>#REF!+#REF!+#REF!+#REF!+#REF!+#REF!+#REF!+#REF!+#REF!</f>
        <v>#REF!</v>
      </c>
      <c r="O12" s="21" t="e">
        <f>#REF!+#REF!+#REF!+#REF!+#REF!+#REF!+#REF!+#REF!+#REF!</f>
        <v>#REF!</v>
      </c>
      <c r="P12" s="21" t="e">
        <f>O12+M12+L12+K12+J12+N12</f>
        <v>#REF!</v>
      </c>
      <c r="Q12" s="64"/>
    </row>
    <row r="13" spans="1:17" ht="21" customHeight="1">
      <c r="A13" s="27" t="s">
        <v>16</v>
      </c>
      <c r="B13" s="25" t="s">
        <v>18</v>
      </c>
      <c r="C13" s="25" t="s">
        <v>19</v>
      </c>
      <c r="D13" s="25" t="s">
        <v>18</v>
      </c>
      <c r="E13" s="25" t="s">
        <v>20</v>
      </c>
      <c r="F13" s="25" t="s">
        <v>21</v>
      </c>
      <c r="G13" s="25" t="s">
        <v>17</v>
      </c>
      <c r="H13" s="25" t="s">
        <v>18</v>
      </c>
      <c r="I13" s="28">
        <f>I14+I21+I26</f>
        <v>2145.6999999999998</v>
      </c>
      <c r="J13" s="28"/>
      <c r="K13" s="28"/>
      <c r="L13" s="28"/>
      <c r="M13" s="28"/>
      <c r="N13" s="28"/>
      <c r="O13" s="28"/>
      <c r="P13" s="21">
        <f>O13+M13+L13+K13+J13</f>
        <v>0</v>
      </c>
      <c r="Q13" s="65"/>
    </row>
    <row r="14" spans="1:17" s="8" customFormat="1" ht="66.75" customHeight="1">
      <c r="A14" s="27" t="s">
        <v>22</v>
      </c>
      <c r="B14" s="25" t="s">
        <v>18</v>
      </c>
      <c r="C14" s="25" t="s">
        <v>19</v>
      </c>
      <c r="D14" s="25" t="s">
        <v>18</v>
      </c>
      <c r="E14" s="25" t="s">
        <v>20</v>
      </c>
      <c r="F14" s="25" t="s">
        <v>21</v>
      </c>
      <c r="G14" s="25" t="s">
        <v>17</v>
      </c>
      <c r="H14" s="25" t="s">
        <v>23</v>
      </c>
      <c r="I14" s="28">
        <f>I15</f>
        <v>447.2</v>
      </c>
      <c r="J14" s="29"/>
      <c r="K14" s="29"/>
      <c r="L14" s="29"/>
      <c r="M14" s="29"/>
      <c r="N14" s="29"/>
      <c r="O14" s="29"/>
      <c r="P14" s="21">
        <f>O14+M14+L14+K14+J14</f>
        <v>0</v>
      </c>
    </row>
    <row r="15" spans="1:17" s="8" customFormat="1" ht="39.75" customHeight="1">
      <c r="A15" s="27" t="s">
        <v>24</v>
      </c>
      <c r="B15" s="25" t="s">
        <v>25</v>
      </c>
      <c r="C15" s="25" t="s">
        <v>19</v>
      </c>
      <c r="D15" s="25" t="s">
        <v>18</v>
      </c>
      <c r="E15" s="25" t="s">
        <v>20</v>
      </c>
      <c r="F15" s="25" t="s">
        <v>21</v>
      </c>
      <c r="G15" s="25" t="s">
        <v>17</v>
      </c>
      <c r="H15" s="25" t="s">
        <v>23</v>
      </c>
      <c r="I15" s="28">
        <f>I16</f>
        <v>447.2</v>
      </c>
      <c r="J15" s="29"/>
      <c r="K15" s="29"/>
      <c r="L15" s="29"/>
      <c r="M15" s="29"/>
      <c r="N15" s="29"/>
      <c r="O15" s="29"/>
      <c r="P15" s="21"/>
    </row>
    <row r="16" spans="1:17" s="8" customFormat="1" ht="39.75" customHeight="1">
      <c r="A16" s="27" t="s">
        <v>26</v>
      </c>
      <c r="B16" s="25" t="s">
        <v>25</v>
      </c>
      <c r="C16" s="25" t="s">
        <v>19</v>
      </c>
      <c r="D16" s="25" t="s">
        <v>27</v>
      </c>
      <c r="E16" s="25" t="s">
        <v>20</v>
      </c>
      <c r="F16" s="25" t="s">
        <v>21</v>
      </c>
      <c r="G16" s="25" t="s">
        <v>17</v>
      </c>
      <c r="H16" s="25" t="s">
        <v>23</v>
      </c>
      <c r="I16" s="28">
        <f>I18+I20</f>
        <v>447.2</v>
      </c>
      <c r="J16" s="29"/>
      <c r="K16" s="29"/>
      <c r="L16" s="29"/>
      <c r="M16" s="29"/>
      <c r="N16" s="29"/>
      <c r="O16" s="29"/>
      <c r="P16" s="21"/>
    </row>
    <row r="17" spans="1:16" s="8" customFormat="1" ht="15.75">
      <c r="A17" s="30" t="s">
        <v>28</v>
      </c>
      <c r="B17" s="31" t="s">
        <v>25</v>
      </c>
      <c r="C17" s="31" t="s">
        <v>19</v>
      </c>
      <c r="D17" s="31" t="s">
        <v>27</v>
      </c>
      <c r="E17" s="31" t="s">
        <v>102</v>
      </c>
      <c r="F17" s="31" t="s">
        <v>21</v>
      </c>
      <c r="G17" s="31" t="s">
        <v>17</v>
      </c>
      <c r="H17" s="31" t="s">
        <v>23</v>
      </c>
      <c r="I17" s="29">
        <f>I18</f>
        <v>343.5</v>
      </c>
      <c r="J17" s="29"/>
      <c r="K17" s="29"/>
      <c r="L17" s="29"/>
      <c r="M17" s="29"/>
      <c r="N17" s="29"/>
      <c r="O17" s="29"/>
      <c r="P17" s="21">
        <f>O17+M17+L17+K17+J17</f>
        <v>0</v>
      </c>
    </row>
    <row r="18" spans="1:16" s="8" customFormat="1" ht="126">
      <c r="A18" s="30" t="s">
        <v>29</v>
      </c>
      <c r="B18" s="31" t="s">
        <v>25</v>
      </c>
      <c r="C18" s="31" t="s">
        <v>19</v>
      </c>
      <c r="D18" s="31" t="s">
        <v>27</v>
      </c>
      <c r="E18" s="31" t="s">
        <v>102</v>
      </c>
      <c r="F18" s="31" t="s">
        <v>30</v>
      </c>
      <c r="G18" s="31" t="s">
        <v>17</v>
      </c>
      <c r="H18" s="31" t="s">
        <v>23</v>
      </c>
      <c r="I18" s="29">
        <v>343.5</v>
      </c>
      <c r="J18" s="29"/>
      <c r="K18" s="29"/>
      <c r="L18" s="29"/>
      <c r="M18" s="29"/>
      <c r="N18" s="29"/>
      <c r="O18" s="29"/>
      <c r="P18" s="21"/>
    </row>
    <row r="19" spans="1:16" s="8" customFormat="1" ht="204.75">
      <c r="A19" s="30" t="s">
        <v>31</v>
      </c>
      <c r="B19" s="31" t="s">
        <v>25</v>
      </c>
      <c r="C19" s="31" t="s">
        <v>19</v>
      </c>
      <c r="D19" s="31" t="s">
        <v>27</v>
      </c>
      <c r="E19" s="31" t="s">
        <v>32</v>
      </c>
      <c r="F19" s="31" t="s">
        <v>21</v>
      </c>
      <c r="G19" s="31" t="s">
        <v>17</v>
      </c>
      <c r="H19" s="31" t="s">
        <v>23</v>
      </c>
      <c r="I19" s="29">
        <f>I20</f>
        <v>103.7</v>
      </c>
      <c r="J19" s="29"/>
      <c r="K19" s="29"/>
      <c r="L19" s="29"/>
      <c r="M19" s="29"/>
      <c r="N19" s="29"/>
      <c r="O19" s="29"/>
      <c r="P19" s="21"/>
    </row>
    <row r="20" spans="1:16" s="8" customFormat="1" ht="126">
      <c r="A20" s="30" t="s">
        <v>29</v>
      </c>
      <c r="B20" s="32" t="s">
        <v>25</v>
      </c>
      <c r="C20" s="32" t="s">
        <v>19</v>
      </c>
      <c r="D20" s="32" t="s">
        <v>27</v>
      </c>
      <c r="E20" s="32" t="s">
        <v>32</v>
      </c>
      <c r="F20" s="32" t="s">
        <v>30</v>
      </c>
      <c r="G20" s="32" t="s">
        <v>17</v>
      </c>
      <c r="H20" s="32" t="s">
        <v>23</v>
      </c>
      <c r="I20" s="29">
        <v>103.7</v>
      </c>
      <c r="J20" s="29"/>
      <c r="K20" s="29">
        <v>1238.3</v>
      </c>
      <c r="L20" s="29"/>
      <c r="M20" s="29"/>
      <c r="N20" s="29"/>
      <c r="O20" s="29"/>
      <c r="P20" s="21">
        <f>O20+M20+L20+K20+J20</f>
        <v>1238.3</v>
      </c>
    </row>
    <row r="21" spans="1:16" s="8" customFormat="1" ht="94.5">
      <c r="A21" s="27" t="s">
        <v>96</v>
      </c>
      <c r="B21" s="33" t="s">
        <v>18</v>
      </c>
      <c r="C21" s="33" t="s">
        <v>19</v>
      </c>
      <c r="D21" s="33" t="s">
        <v>18</v>
      </c>
      <c r="E21" s="33" t="s">
        <v>35</v>
      </c>
      <c r="F21" s="33" t="s">
        <v>21</v>
      </c>
      <c r="G21" s="33" t="s">
        <v>17</v>
      </c>
      <c r="H21" s="33" t="s">
        <v>27</v>
      </c>
      <c r="I21" s="28">
        <f>I22</f>
        <v>270.2</v>
      </c>
      <c r="J21" s="29"/>
      <c r="K21" s="29"/>
      <c r="L21" s="29"/>
      <c r="M21" s="29"/>
      <c r="N21" s="29"/>
      <c r="O21" s="29"/>
      <c r="P21" s="21"/>
    </row>
    <row r="22" spans="1:16" s="8" customFormat="1" ht="31.5">
      <c r="A22" s="34" t="s">
        <v>24</v>
      </c>
      <c r="B22" s="31" t="s">
        <v>25</v>
      </c>
      <c r="C22" s="31" t="s">
        <v>19</v>
      </c>
      <c r="D22" s="31" t="s">
        <v>18</v>
      </c>
      <c r="E22" s="31" t="s">
        <v>35</v>
      </c>
      <c r="F22" s="31" t="s">
        <v>21</v>
      </c>
      <c r="G22" s="31" t="s">
        <v>17</v>
      </c>
      <c r="H22" s="31" t="s">
        <v>27</v>
      </c>
      <c r="I22" s="29">
        <f>I23</f>
        <v>270.2</v>
      </c>
      <c r="J22" s="29"/>
      <c r="K22" s="29"/>
      <c r="L22" s="29"/>
      <c r="M22" s="29"/>
      <c r="N22" s="29"/>
      <c r="O22" s="29"/>
      <c r="P22" s="21"/>
    </row>
    <row r="23" spans="1:16" s="8" customFormat="1" ht="31.5">
      <c r="A23" s="30" t="s">
        <v>26</v>
      </c>
      <c r="B23" s="31" t="s">
        <v>25</v>
      </c>
      <c r="C23" s="31" t="s">
        <v>19</v>
      </c>
      <c r="D23" s="31" t="s">
        <v>27</v>
      </c>
      <c r="E23" s="31" t="s">
        <v>35</v>
      </c>
      <c r="F23" s="31" t="s">
        <v>21</v>
      </c>
      <c r="G23" s="31" t="s">
        <v>17</v>
      </c>
      <c r="H23" s="31" t="s">
        <v>27</v>
      </c>
      <c r="I23" s="29">
        <f>I24</f>
        <v>270.2</v>
      </c>
      <c r="J23" s="29"/>
      <c r="K23" s="29"/>
      <c r="L23" s="29"/>
      <c r="M23" s="29"/>
      <c r="N23" s="29"/>
      <c r="O23" s="29"/>
      <c r="P23" s="21"/>
    </row>
    <row r="24" spans="1:16" s="8" customFormat="1" ht="47.25">
      <c r="A24" s="30" t="s">
        <v>97</v>
      </c>
      <c r="B24" s="31" t="s">
        <v>25</v>
      </c>
      <c r="C24" s="31" t="s">
        <v>19</v>
      </c>
      <c r="D24" s="31" t="s">
        <v>27</v>
      </c>
      <c r="E24" s="31" t="s">
        <v>103</v>
      </c>
      <c r="F24" s="31" t="s">
        <v>21</v>
      </c>
      <c r="G24" s="31" t="s">
        <v>17</v>
      </c>
      <c r="H24" s="31" t="s">
        <v>27</v>
      </c>
      <c r="I24" s="29">
        <f>I25</f>
        <v>270.2</v>
      </c>
      <c r="J24" s="29"/>
      <c r="K24" s="29"/>
      <c r="L24" s="29"/>
      <c r="M24" s="29"/>
      <c r="N24" s="29"/>
      <c r="O24" s="29"/>
      <c r="P24" s="21"/>
    </row>
    <row r="25" spans="1:16" s="8" customFormat="1" ht="126">
      <c r="A25" s="34" t="s">
        <v>29</v>
      </c>
      <c r="B25" s="31" t="s">
        <v>25</v>
      </c>
      <c r="C25" s="31" t="s">
        <v>19</v>
      </c>
      <c r="D25" s="31" t="s">
        <v>27</v>
      </c>
      <c r="E25" s="31" t="s">
        <v>103</v>
      </c>
      <c r="F25" s="31" t="s">
        <v>30</v>
      </c>
      <c r="G25" s="31" t="s">
        <v>17</v>
      </c>
      <c r="H25" s="31" t="s">
        <v>27</v>
      </c>
      <c r="I25" s="29">
        <v>270.2</v>
      </c>
      <c r="J25" s="29"/>
      <c r="K25" s="29"/>
      <c r="L25" s="29"/>
      <c r="M25" s="29"/>
      <c r="N25" s="29"/>
      <c r="O25" s="29"/>
      <c r="P25" s="21"/>
    </row>
    <row r="26" spans="1:16" ht="126">
      <c r="A26" s="27" t="s">
        <v>33</v>
      </c>
      <c r="B26" s="33" t="s">
        <v>18</v>
      </c>
      <c r="C26" s="33" t="s">
        <v>19</v>
      </c>
      <c r="D26" s="33" t="s">
        <v>18</v>
      </c>
      <c r="E26" s="33" t="s">
        <v>35</v>
      </c>
      <c r="F26" s="33" t="s">
        <v>21</v>
      </c>
      <c r="G26" s="25" t="s">
        <v>17</v>
      </c>
      <c r="H26" s="25" t="s">
        <v>34</v>
      </c>
      <c r="I26" s="28">
        <v>1428.3</v>
      </c>
      <c r="J26" s="29"/>
      <c r="K26" s="29"/>
      <c r="L26" s="29"/>
      <c r="M26" s="29"/>
      <c r="N26" s="29"/>
      <c r="O26" s="29"/>
      <c r="P26" s="21">
        <f>O26+M26+L26+K26+J26</f>
        <v>0</v>
      </c>
    </row>
    <row r="27" spans="1:16" ht="31.5">
      <c r="A27" s="30" t="s">
        <v>24</v>
      </c>
      <c r="B27" s="31" t="s">
        <v>25</v>
      </c>
      <c r="C27" s="31" t="s">
        <v>19</v>
      </c>
      <c r="D27" s="31" t="s">
        <v>18</v>
      </c>
      <c r="E27" s="31" t="s">
        <v>35</v>
      </c>
      <c r="F27" s="31" t="s">
        <v>21</v>
      </c>
      <c r="G27" s="31" t="s">
        <v>17</v>
      </c>
      <c r="H27" s="31" t="s">
        <v>34</v>
      </c>
      <c r="I27" s="28">
        <f>I28</f>
        <v>1404.6</v>
      </c>
      <c r="J27" s="29"/>
      <c r="K27" s="29"/>
      <c r="L27" s="29"/>
      <c r="M27" s="29"/>
      <c r="N27" s="29"/>
      <c r="O27" s="29"/>
      <c r="P27" s="21"/>
    </row>
    <row r="28" spans="1:16" ht="31.5">
      <c r="A28" s="30" t="s">
        <v>26</v>
      </c>
      <c r="B28" s="31" t="s">
        <v>25</v>
      </c>
      <c r="C28" s="31" t="s">
        <v>19</v>
      </c>
      <c r="D28" s="31" t="s">
        <v>27</v>
      </c>
      <c r="E28" s="31" t="s">
        <v>35</v>
      </c>
      <c r="F28" s="31" t="s">
        <v>21</v>
      </c>
      <c r="G28" s="31" t="s">
        <v>17</v>
      </c>
      <c r="H28" s="31" t="s">
        <v>34</v>
      </c>
      <c r="I28" s="28">
        <v>1404.6</v>
      </c>
      <c r="J28" s="29"/>
      <c r="K28" s="29"/>
      <c r="L28" s="29"/>
      <c r="M28" s="29"/>
      <c r="N28" s="29"/>
      <c r="O28" s="29"/>
      <c r="P28" s="21"/>
    </row>
    <row r="29" spans="1:16" ht="78.75">
      <c r="A29" s="34" t="s">
        <v>36</v>
      </c>
      <c r="B29" s="31" t="s">
        <v>25</v>
      </c>
      <c r="C29" s="31" t="s">
        <v>19</v>
      </c>
      <c r="D29" s="31" t="s">
        <v>27</v>
      </c>
      <c r="E29" s="31" t="s">
        <v>37</v>
      </c>
      <c r="F29" s="31" t="s">
        <v>21</v>
      </c>
      <c r="G29" s="31" t="s">
        <v>17</v>
      </c>
      <c r="H29" s="31" t="s">
        <v>34</v>
      </c>
      <c r="I29" s="29">
        <v>1404.6</v>
      </c>
      <c r="J29" s="29"/>
      <c r="K29" s="29"/>
      <c r="L29" s="29"/>
      <c r="M29" s="29"/>
      <c r="N29" s="29"/>
      <c r="O29" s="29"/>
      <c r="P29" s="21">
        <f>O29+M29+L29+K29+J29</f>
        <v>0</v>
      </c>
    </row>
    <row r="30" spans="1:16" ht="47.25">
      <c r="A30" s="30" t="s">
        <v>38</v>
      </c>
      <c r="B30" s="31" t="s">
        <v>25</v>
      </c>
      <c r="C30" s="31" t="s">
        <v>19</v>
      </c>
      <c r="D30" s="31" t="s">
        <v>27</v>
      </c>
      <c r="E30" s="31" t="s">
        <v>37</v>
      </c>
      <c r="F30" s="31" t="s">
        <v>21</v>
      </c>
      <c r="G30" s="31" t="s">
        <v>17</v>
      </c>
      <c r="H30" s="31" t="s">
        <v>34</v>
      </c>
      <c r="I30" s="29">
        <v>1404.6</v>
      </c>
      <c r="J30" s="29"/>
      <c r="K30" s="29"/>
      <c r="L30" s="29"/>
      <c r="M30" s="29"/>
      <c r="N30" s="29"/>
      <c r="O30" s="29"/>
      <c r="P30" s="21">
        <f>O30+M30+L30+K30+J30</f>
        <v>0</v>
      </c>
    </row>
    <row r="31" spans="1:16" ht="126">
      <c r="A31" s="30" t="s">
        <v>29</v>
      </c>
      <c r="B31" s="31" t="s">
        <v>25</v>
      </c>
      <c r="C31" s="31" t="s">
        <v>19</v>
      </c>
      <c r="D31" s="31" t="s">
        <v>27</v>
      </c>
      <c r="E31" s="31" t="s">
        <v>37</v>
      </c>
      <c r="F31" s="31" t="s">
        <v>30</v>
      </c>
      <c r="G31" s="31" t="s">
        <v>17</v>
      </c>
      <c r="H31" s="31" t="s">
        <v>34</v>
      </c>
      <c r="I31" s="29">
        <v>831.1</v>
      </c>
      <c r="J31" s="29"/>
      <c r="K31" s="29">
        <v>18996.599999999999</v>
      </c>
      <c r="L31" s="29"/>
      <c r="M31" s="29"/>
      <c r="N31" s="29"/>
      <c r="O31" s="29"/>
      <c r="P31" s="21">
        <f>O31+M31+L31+K31+J31</f>
        <v>18996.599999999999</v>
      </c>
    </row>
    <row r="32" spans="1:16" ht="47.25">
      <c r="A32" s="30" t="s">
        <v>39</v>
      </c>
      <c r="B32" s="31" t="s">
        <v>25</v>
      </c>
      <c r="C32" s="31" t="s">
        <v>19</v>
      </c>
      <c r="D32" s="31" t="s">
        <v>27</v>
      </c>
      <c r="E32" s="31" t="s">
        <v>37</v>
      </c>
      <c r="F32" s="31" t="s">
        <v>40</v>
      </c>
      <c r="G32" s="31" t="s">
        <v>17</v>
      </c>
      <c r="H32" s="31" t="s">
        <v>34</v>
      </c>
      <c r="I32" s="29">
        <v>534.29999999999995</v>
      </c>
      <c r="J32" s="29"/>
      <c r="K32" s="29"/>
      <c r="L32" s="29"/>
      <c r="M32" s="29"/>
      <c r="N32" s="29"/>
      <c r="O32" s="29"/>
      <c r="P32" s="21"/>
    </row>
    <row r="33" spans="1:16" ht="15.75">
      <c r="A33" s="30" t="s">
        <v>41</v>
      </c>
      <c r="B33" s="31" t="s">
        <v>25</v>
      </c>
      <c r="C33" s="31" t="s">
        <v>19</v>
      </c>
      <c r="D33" s="31" t="s">
        <v>27</v>
      </c>
      <c r="E33" s="31" t="s">
        <v>37</v>
      </c>
      <c r="F33" s="32" t="s">
        <v>42</v>
      </c>
      <c r="G33" s="31" t="s">
        <v>17</v>
      </c>
      <c r="H33" s="31" t="s">
        <v>34</v>
      </c>
      <c r="I33" s="29">
        <v>15.2</v>
      </c>
      <c r="J33" s="29"/>
      <c r="K33" s="29">
        <v>307.7</v>
      </c>
      <c r="L33" s="29"/>
      <c r="M33" s="29"/>
      <c r="N33" s="29"/>
      <c r="O33" s="29"/>
      <c r="P33" s="21">
        <f>O33+M33+L33+K33+J33</f>
        <v>307.7</v>
      </c>
    </row>
    <row r="34" spans="1:16" ht="141.75">
      <c r="A34" s="30" t="s">
        <v>107</v>
      </c>
      <c r="B34" s="31" t="s">
        <v>25</v>
      </c>
      <c r="C34" s="31" t="s">
        <v>19</v>
      </c>
      <c r="D34" s="31" t="s">
        <v>27</v>
      </c>
      <c r="E34" s="31" t="s">
        <v>104</v>
      </c>
      <c r="F34" s="32" t="s">
        <v>105</v>
      </c>
      <c r="G34" s="31" t="s">
        <v>17</v>
      </c>
      <c r="H34" s="31" t="s">
        <v>34</v>
      </c>
      <c r="I34" s="29">
        <v>24</v>
      </c>
      <c r="J34" s="29"/>
      <c r="K34" s="29"/>
      <c r="L34" s="29"/>
      <c r="M34" s="29"/>
      <c r="N34" s="29"/>
      <c r="O34" s="29"/>
      <c r="P34" s="21"/>
    </row>
    <row r="35" spans="1:16" s="8" customFormat="1" ht="15.75">
      <c r="A35" s="27" t="s">
        <v>43</v>
      </c>
      <c r="B35" s="33" t="s">
        <v>18</v>
      </c>
      <c r="C35" s="33" t="s">
        <v>19</v>
      </c>
      <c r="D35" s="33" t="s">
        <v>18</v>
      </c>
      <c r="E35" s="33" t="s">
        <v>35</v>
      </c>
      <c r="F35" s="33" t="s">
        <v>21</v>
      </c>
      <c r="G35" s="33" t="s">
        <v>23</v>
      </c>
      <c r="H35" s="33" t="s">
        <v>18</v>
      </c>
      <c r="I35" s="28">
        <f>I36</f>
        <v>92.399999999999991</v>
      </c>
      <c r="J35" s="28"/>
      <c r="K35" s="28"/>
      <c r="L35" s="28"/>
      <c r="M35" s="28"/>
      <c r="N35" s="28"/>
      <c r="O35" s="28"/>
      <c r="P35" s="21">
        <f>O35+M35+L35+K35+J35</f>
        <v>0</v>
      </c>
    </row>
    <row r="36" spans="1:16" s="8" customFormat="1" ht="31.5">
      <c r="A36" s="35" t="s">
        <v>44</v>
      </c>
      <c r="B36" s="33" t="s">
        <v>18</v>
      </c>
      <c r="C36" s="33" t="s">
        <v>19</v>
      </c>
      <c r="D36" s="33" t="s">
        <v>18</v>
      </c>
      <c r="E36" s="33" t="s">
        <v>35</v>
      </c>
      <c r="F36" s="33" t="s">
        <v>21</v>
      </c>
      <c r="G36" s="33" t="s">
        <v>23</v>
      </c>
      <c r="H36" s="33" t="s">
        <v>27</v>
      </c>
      <c r="I36" s="29">
        <f>I37</f>
        <v>92.399999999999991</v>
      </c>
      <c r="J36" s="29"/>
      <c r="K36" s="29"/>
      <c r="L36" s="29"/>
      <c r="M36" s="29"/>
      <c r="N36" s="29"/>
      <c r="O36" s="29"/>
      <c r="P36" s="21">
        <f>O36+M36+L36+K36+J36</f>
        <v>0</v>
      </c>
    </row>
    <row r="37" spans="1:16" s="8" customFormat="1" ht="31.5">
      <c r="A37" s="27" t="s">
        <v>24</v>
      </c>
      <c r="B37" s="33" t="s">
        <v>25</v>
      </c>
      <c r="C37" s="33" t="s">
        <v>19</v>
      </c>
      <c r="D37" s="33" t="s">
        <v>18</v>
      </c>
      <c r="E37" s="33" t="s">
        <v>35</v>
      </c>
      <c r="F37" s="33" t="s">
        <v>21</v>
      </c>
      <c r="G37" s="33" t="s">
        <v>23</v>
      </c>
      <c r="H37" s="33" t="s">
        <v>27</v>
      </c>
      <c r="I37" s="29">
        <f>I38</f>
        <v>92.399999999999991</v>
      </c>
      <c r="J37" s="29"/>
      <c r="K37" s="29"/>
      <c r="L37" s="29"/>
      <c r="M37" s="29"/>
      <c r="N37" s="29"/>
      <c r="O37" s="29"/>
      <c r="P37" s="21"/>
    </row>
    <row r="38" spans="1:16" s="8" customFormat="1" ht="173.25">
      <c r="A38" s="34" t="s">
        <v>45</v>
      </c>
      <c r="B38" s="31" t="s">
        <v>25</v>
      </c>
      <c r="C38" s="31" t="s">
        <v>19</v>
      </c>
      <c r="D38" s="31" t="s">
        <v>23</v>
      </c>
      <c r="E38" s="31" t="s">
        <v>35</v>
      </c>
      <c r="F38" s="31" t="s">
        <v>21</v>
      </c>
      <c r="G38" s="31" t="s">
        <v>23</v>
      </c>
      <c r="H38" s="31" t="s">
        <v>27</v>
      </c>
      <c r="I38" s="29">
        <f>I39</f>
        <v>92.399999999999991</v>
      </c>
      <c r="J38" s="29"/>
      <c r="K38" s="29"/>
      <c r="L38" s="29"/>
      <c r="M38" s="29"/>
      <c r="N38" s="29"/>
      <c r="O38" s="29"/>
      <c r="P38" s="21"/>
    </row>
    <row r="39" spans="1:16" s="8" customFormat="1" ht="63">
      <c r="A39" s="34" t="s">
        <v>46</v>
      </c>
      <c r="B39" s="31" t="s">
        <v>25</v>
      </c>
      <c r="C39" s="31" t="s">
        <v>19</v>
      </c>
      <c r="D39" s="31" t="s">
        <v>23</v>
      </c>
      <c r="E39" s="31" t="s">
        <v>47</v>
      </c>
      <c r="F39" s="31" t="s">
        <v>21</v>
      </c>
      <c r="G39" s="31" t="s">
        <v>23</v>
      </c>
      <c r="H39" s="31" t="s">
        <v>27</v>
      </c>
      <c r="I39" s="29">
        <f>I40+I41</f>
        <v>92.399999999999991</v>
      </c>
      <c r="J39" s="29"/>
      <c r="K39" s="29"/>
      <c r="L39" s="29"/>
      <c r="M39" s="29"/>
      <c r="N39" s="29"/>
      <c r="O39" s="29"/>
      <c r="P39" s="21"/>
    </row>
    <row r="40" spans="1:16" s="8" customFormat="1" ht="126">
      <c r="A40" s="34" t="s">
        <v>29</v>
      </c>
      <c r="B40" s="31" t="s">
        <v>25</v>
      </c>
      <c r="C40" s="31" t="s">
        <v>19</v>
      </c>
      <c r="D40" s="31" t="s">
        <v>23</v>
      </c>
      <c r="E40" s="31" t="s">
        <v>47</v>
      </c>
      <c r="F40" s="31" t="s">
        <v>30</v>
      </c>
      <c r="G40" s="31" t="s">
        <v>23</v>
      </c>
      <c r="H40" s="31" t="s">
        <v>27</v>
      </c>
      <c r="I40" s="29">
        <v>83.8</v>
      </c>
      <c r="J40" s="29"/>
      <c r="K40" s="29"/>
      <c r="L40" s="29"/>
      <c r="M40" s="29"/>
      <c r="N40" s="29"/>
      <c r="O40" s="29"/>
      <c r="P40" s="21"/>
    </row>
    <row r="41" spans="1:16" ht="47.25">
      <c r="A41" s="30" t="s">
        <v>39</v>
      </c>
      <c r="B41" s="31" t="s">
        <v>25</v>
      </c>
      <c r="C41" s="31" t="s">
        <v>19</v>
      </c>
      <c r="D41" s="31" t="s">
        <v>23</v>
      </c>
      <c r="E41" s="31" t="s">
        <v>47</v>
      </c>
      <c r="F41" s="32" t="s">
        <v>40</v>
      </c>
      <c r="G41" s="31" t="s">
        <v>23</v>
      </c>
      <c r="H41" s="31" t="s">
        <v>27</v>
      </c>
      <c r="I41" s="29">
        <v>8.6</v>
      </c>
      <c r="J41" s="29"/>
      <c r="K41" s="29"/>
      <c r="L41" s="29"/>
      <c r="M41" s="29"/>
      <c r="N41" s="29"/>
      <c r="O41" s="29"/>
      <c r="P41" s="21"/>
    </row>
    <row r="42" spans="1:16" ht="47.25">
      <c r="A42" s="36" t="s">
        <v>48</v>
      </c>
      <c r="B42" s="33" t="s">
        <v>18</v>
      </c>
      <c r="C42" s="33" t="s">
        <v>19</v>
      </c>
      <c r="D42" s="33" t="s">
        <v>18</v>
      </c>
      <c r="E42" s="33" t="s">
        <v>35</v>
      </c>
      <c r="F42" s="33" t="s">
        <v>21</v>
      </c>
      <c r="G42" s="33" t="s">
        <v>27</v>
      </c>
      <c r="H42" s="33" t="s">
        <v>18</v>
      </c>
      <c r="I42" s="29">
        <v>257.60000000000002</v>
      </c>
      <c r="J42" s="29"/>
      <c r="K42" s="29"/>
      <c r="L42" s="29"/>
      <c r="M42" s="29"/>
      <c r="N42" s="29"/>
      <c r="O42" s="29"/>
      <c r="P42" s="21"/>
    </row>
    <row r="43" spans="1:16" ht="63">
      <c r="A43" s="36" t="s">
        <v>49</v>
      </c>
      <c r="B43" s="33" t="s">
        <v>18</v>
      </c>
      <c r="C43" s="33" t="s">
        <v>19</v>
      </c>
      <c r="D43" s="33" t="s">
        <v>18</v>
      </c>
      <c r="E43" s="33" t="s">
        <v>35</v>
      </c>
      <c r="F43" s="33" t="s">
        <v>21</v>
      </c>
      <c r="G43" s="33" t="s">
        <v>27</v>
      </c>
      <c r="H43" s="33" t="s">
        <v>50</v>
      </c>
      <c r="I43" s="28">
        <f>I44</f>
        <v>200</v>
      </c>
      <c r="J43" s="29"/>
      <c r="K43" s="29"/>
      <c r="L43" s="29"/>
      <c r="M43" s="29"/>
      <c r="N43" s="29"/>
      <c r="O43" s="29"/>
      <c r="P43" s="21"/>
    </row>
    <row r="44" spans="1:16" ht="31.5">
      <c r="A44" s="27" t="s">
        <v>24</v>
      </c>
      <c r="B44" s="33" t="s">
        <v>25</v>
      </c>
      <c r="C44" s="33" t="s">
        <v>19</v>
      </c>
      <c r="D44" s="33" t="s">
        <v>18</v>
      </c>
      <c r="E44" s="33" t="s">
        <v>35</v>
      </c>
      <c r="F44" s="33" t="s">
        <v>21</v>
      </c>
      <c r="G44" s="33" t="s">
        <v>27</v>
      </c>
      <c r="H44" s="33" t="s">
        <v>50</v>
      </c>
      <c r="I44" s="28">
        <f>I45</f>
        <v>200</v>
      </c>
      <c r="J44" s="29"/>
      <c r="K44" s="29"/>
      <c r="L44" s="29"/>
      <c r="M44" s="29"/>
      <c r="N44" s="29"/>
      <c r="O44" s="29"/>
      <c r="P44" s="21"/>
    </row>
    <row r="45" spans="1:16" ht="31.5">
      <c r="A45" s="30" t="s">
        <v>51</v>
      </c>
      <c r="B45" s="31" t="s">
        <v>25</v>
      </c>
      <c r="C45" s="31" t="s">
        <v>19</v>
      </c>
      <c r="D45" s="31" t="s">
        <v>52</v>
      </c>
      <c r="E45" s="31" t="s">
        <v>35</v>
      </c>
      <c r="F45" s="31" t="s">
        <v>21</v>
      </c>
      <c r="G45" s="31" t="s">
        <v>27</v>
      </c>
      <c r="H45" s="31" t="s">
        <v>50</v>
      </c>
      <c r="I45" s="28">
        <f>I46</f>
        <v>200</v>
      </c>
      <c r="J45" s="29"/>
      <c r="K45" s="29"/>
      <c r="L45" s="29"/>
      <c r="M45" s="29"/>
      <c r="N45" s="29"/>
      <c r="O45" s="29"/>
      <c r="P45" s="21"/>
    </row>
    <row r="46" spans="1:16" ht="78.75">
      <c r="A46" s="34" t="s">
        <v>53</v>
      </c>
      <c r="B46" s="31" t="s">
        <v>25</v>
      </c>
      <c r="C46" s="31" t="s">
        <v>19</v>
      </c>
      <c r="D46" s="31" t="s">
        <v>52</v>
      </c>
      <c r="E46" s="31" t="s">
        <v>54</v>
      </c>
      <c r="F46" s="31" t="s">
        <v>21</v>
      </c>
      <c r="G46" s="31" t="s">
        <v>27</v>
      </c>
      <c r="H46" s="31" t="s">
        <v>50</v>
      </c>
      <c r="I46" s="28">
        <f>I47</f>
        <v>200</v>
      </c>
      <c r="J46" s="29"/>
      <c r="K46" s="29"/>
      <c r="L46" s="29"/>
      <c r="M46" s="29"/>
      <c r="N46" s="29"/>
      <c r="O46" s="29"/>
      <c r="P46" s="21"/>
    </row>
    <row r="47" spans="1:16" ht="47.25">
      <c r="A47" s="30" t="s">
        <v>39</v>
      </c>
      <c r="B47" s="31" t="s">
        <v>25</v>
      </c>
      <c r="C47" s="31" t="s">
        <v>19</v>
      </c>
      <c r="D47" s="31" t="s">
        <v>52</v>
      </c>
      <c r="E47" s="31" t="s">
        <v>54</v>
      </c>
      <c r="F47" s="31" t="s">
        <v>40</v>
      </c>
      <c r="G47" s="31" t="s">
        <v>27</v>
      </c>
      <c r="H47" s="31" t="s">
        <v>50</v>
      </c>
      <c r="I47" s="28">
        <v>200</v>
      </c>
      <c r="J47" s="29"/>
      <c r="K47" s="29"/>
      <c r="L47" s="29"/>
      <c r="M47" s="29"/>
      <c r="N47" s="29"/>
      <c r="O47" s="29"/>
      <c r="P47" s="21"/>
    </row>
    <row r="48" spans="1:16" ht="31.5">
      <c r="A48" s="27" t="s">
        <v>106</v>
      </c>
      <c r="B48" s="33" t="s">
        <v>18</v>
      </c>
      <c r="C48" s="33" t="s">
        <v>19</v>
      </c>
      <c r="D48" s="33" t="s">
        <v>18</v>
      </c>
      <c r="E48" s="33" t="s">
        <v>35</v>
      </c>
      <c r="F48" s="33" t="s">
        <v>21</v>
      </c>
      <c r="G48" s="33" t="s">
        <v>27</v>
      </c>
      <c r="H48" s="33" t="s">
        <v>85</v>
      </c>
      <c r="I48" s="28">
        <v>57.6</v>
      </c>
      <c r="J48" s="29"/>
      <c r="K48" s="29"/>
      <c r="L48" s="29"/>
      <c r="M48" s="29"/>
      <c r="N48" s="29"/>
      <c r="O48" s="29"/>
      <c r="P48" s="21"/>
    </row>
    <row r="49" spans="1:16" ht="78.75">
      <c r="A49" s="30" t="s">
        <v>53</v>
      </c>
      <c r="B49" s="31" t="s">
        <v>25</v>
      </c>
      <c r="C49" s="31" t="s">
        <v>19</v>
      </c>
      <c r="D49" s="31" t="s">
        <v>52</v>
      </c>
      <c r="E49" s="31" t="s">
        <v>54</v>
      </c>
      <c r="F49" s="31" t="s">
        <v>21</v>
      </c>
      <c r="G49" s="31" t="s">
        <v>27</v>
      </c>
      <c r="H49" s="31" t="s">
        <v>85</v>
      </c>
      <c r="I49" s="28">
        <v>57.6</v>
      </c>
      <c r="J49" s="29"/>
      <c r="K49" s="29"/>
      <c r="L49" s="29"/>
      <c r="M49" s="29"/>
      <c r="N49" s="29"/>
      <c r="O49" s="29"/>
      <c r="P49" s="21"/>
    </row>
    <row r="50" spans="1:16" s="8" customFormat="1" ht="15.75">
      <c r="A50" s="27" t="s">
        <v>55</v>
      </c>
      <c r="B50" s="25" t="s">
        <v>18</v>
      </c>
      <c r="C50" s="25" t="s">
        <v>19</v>
      </c>
      <c r="D50" s="25" t="s">
        <v>18</v>
      </c>
      <c r="E50" s="25" t="s">
        <v>35</v>
      </c>
      <c r="F50" s="25" t="s">
        <v>21</v>
      </c>
      <c r="G50" s="25" t="s">
        <v>34</v>
      </c>
      <c r="H50" s="25" t="s">
        <v>18</v>
      </c>
      <c r="I50" s="28">
        <f>I51+I55</f>
        <v>2181.8000000000002</v>
      </c>
      <c r="J50" s="28"/>
      <c r="K50" s="28"/>
      <c r="L50" s="28"/>
      <c r="M50" s="28"/>
      <c r="N50" s="28"/>
      <c r="O50" s="28"/>
      <c r="P50" s="21">
        <f t="shared" ref="P50:P61" si="0">O50+M50+L50+K50+J50</f>
        <v>0</v>
      </c>
    </row>
    <row r="51" spans="1:16" s="8" customFormat="1" ht="31.5">
      <c r="A51" s="27" t="s">
        <v>56</v>
      </c>
      <c r="B51" s="25" t="s">
        <v>18</v>
      </c>
      <c r="C51" s="25" t="s">
        <v>19</v>
      </c>
      <c r="D51" s="25" t="s">
        <v>18</v>
      </c>
      <c r="E51" s="25" t="s">
        <v>35</v>
      </c>
      <c r="F51" s="25" t="s">
        <v>21</v>
      </c>
      <c r="G51" s="25" t="s">
        <v>34</v>
      </c>
      <c r="H51" s="25" t="s">
        <v>50</v>
      </c>
      <c r="I51" s="28">
        <f>I52</f>
        <v>2170</v>
      </c>
      <c r="J51" s="29"/>
      <c r="K51" s="29"/>
      <c r="L51" s="29"/>
      <c r="M51" s="29"/>
      <c r="N51" s="29"/>
      <c r="O51" s="29"/>
      <c r="P51" s="21">
        <f t="shared" si="0"/>
        <v>0</v>
      </c>
    </row>
    <row r="52" spans="1:16" s="8" customFormat="1" ht="31.5">
      <c r="A52" s="27" t="s">
        <v>57</v>
      </c>
      <c r="B52" s="33" t="s">
        <v>58</v>
      </c>
      <c r="C52" s="33" t="s">
        <v>19</v>
      </c>
      <c r="D52" s="33" t="s">
        <v>18</v>
      </c>
      <c r="E52" s="33" t="s">
        <v>35</v>
      </c>
      <c r="F52" s="33" t="s">
        <v>21</v>
      </c>
      <c r="G52" s="33" t="s">
        <v>34</v>
      </c>
      <c r="H52" s="33" t="s">
        <v>50</v>
      </c>
      <c r="I52" s="28">
        <f>I53</f>
        <v>2170</v>
      </c>
      <c r="J52" s="29"/>
      <c r="K52" s="29"/>
      <c r="L52" s="29"/>
      <c r="M52" s="29"/>
      <c r="N52" s="29"/>
      <c r="O52" s="29"/>
      <c r="P52" s="21">
        <f t="shared" si="0"/>
        <v>0</v>
      </c>
    </row>
    <row r="53" spans="1:16" s="8" customFormat="1" ht="110.25">
      <c r="A53" s="30" t="s">
        <v>59</v>
      </c>
      <c r="B53" s="31" t="s">
        <v>58</v>
      </c>
      <c r="C53" s="31" t="s">
        <v>19</v>
      </c>
      <c r="D53" s="31" t="s">
        <v>60</v>
      </c>
      <c r="E53" s="31" t="s">
        <v>61</v>
      </c>
      <c r="F53" s="32" t="s">
        <v>21</v>
      </c>
      <c r="G53" s="32" t="s">
        <v>34</v>
      </c>
      <c r="H53" s="32" t="s">
        <v>50</v>
      </c>
      <c r="I53" s="29">
        <f>I54</f>
        <v>2170</v>
      </c>
      <c r="J53" s="29"/>
      <c r="K53" s="29"/>
      <c r="L53" s="29"/>
      <c r="M53" s="29"/>
      <c r="N53" s="29"/>
      <c r="O53" s="29"/>
      <c r="P53" s="21">
        <f t="shared" si="0"/>
        <v>0</v>
      </c>
    </row>
    <row r="54" spans="1:16" s="8" customFormat="1" ht="47.25">
      <c r="A54" s="30" t="s">
        <v>39</v>
      </c>
      <c r="B54" s="31" t="s">
        <v>58</v>
      </c>
      <c r="C54" s="31" t="s">
        <v>19</v>
      </c>
      <c r="D54" s="31" t="s">
        <v>60</v>
      </c>
      <c r="E54" s="31" t="s">
        <v>61</v>
      </c>
      <c r="F54" s="32" t="s">
        <v>40</v>
      </c>
      <c r="G54" s="32" t="s">
        <v>34</v>
      </c>
      <c r="H54" s="32" t="s">
        <v>50</v>
      </c>
      <c r="I54" s="29">
        <v>2170</v>
      </c>
      <c r="J54" s="29"/>
      <c r="K54" s="29">
        <v>3544.1</v>
      </c>
      <c r="L54" s="29"/>
      <c r="M54" s="29"/>
      <c r="N54" s="29"/>
      <c r="O54" s="29"/>
      <c r="P54" s="21">
        <f t="shared" si="0"/>
        <v>3544.1</v>
      </c>
    </row>
    <row r="55" spans="1:16" s="8" customFormat="1" ht="31.5">
      <c r="A55" s="30" t="s">
        <v>111</v>
      </c>
      <c r="B55" s="31" t="s">
        <v>25</v>
      </c>
      <c r="C55" s="31" t="s">
        <v>18</v>
      </c>
      <c r="D55" s="31" t="s">
        <v>109</v>
      </c>
      <c r="E55" s="31" t="s">
        <v>110</v>
      </c>
      <c r="F55" s="32" t="s">
        <v>21</v>
      </c>
      <c r="G55" s="32" t="s">
        <v>34</v>
      </c>
      <c r="H55" s="32" t="s">
        <v>108</v>
      </c>
      <c r="I55" s="29">
        <f>I56</f>
        <v>11.8</v>
      </c>
      <c r="J55" s="29"/>
      <c r="K55" s="29"/>
      <c r="L55" s="29"/>
      <c r="M55" s="29"/>
      <c r="N55" s="29"/>
      <c r="O55" s="29"/>
      <c r="P55" s="21"/>
    </row>
    <row r="56" spans="1:16" s="8" customFormat="1" ht="47.25">
      <c r="A56" s="30" t="s">
        <v>39</v>
      </c>
      <c r="B56" s="31" t="s">
        <v>25</v>
      </c>
      <c r="C56" s="31" t="s">
        <v>18</v>
      </c>
      <c r="D56" s="31" t="s">
        <v>109</v>
      </c>
      <c r="E56" s="31" t="s">
        <v>110</v>
      </c>
      <c r="F56" s="32" t="s">
        <v>40</v>
      </c>
      <c r="G56" s="32" t="s">
        <v>34</v>
      </c>
      <c r="H56" s="32" t="s">
        <v>108</v>
      </c>
      <c r="I56" s="29">
        <v>11.8</v>
      </c>
      <c r="J56" s="29"/>
      <c r="K56" s="29"/>
      <c r="L56" s="29"/>
      <c r="M56" s="29"/>
      <c r="N56" s="29"/>
      <c r="O56" s="29"/>
      <c r="P56" s="21"/>
    </row>
    <row r="57" spans="1:16" s="8" customFormat="1" ht="31.5">
      <c r="A57" s="37" t="s">
        <v>62</v>
      </c>
      <c r="B57" s="25" t="s">
        <v>18</v>
      </c>
      <c r="C57" s="25" t="s">
        <v>19</v>
      </c>
      <c r="D57" s="25" t="s">
        <v>18</v>
      </c>
      <c r="E57" s="25" t="s">
        <v>35</v>
      </c>
      <c r="F57" s="25" t="s">
        <v>21</v>
      </c>
      <c r="G57" s="25" t="s">
        <v>52</v>
      </c>
      <c r="H57" s="25" t="s">
        <v>18</v>
      </c>
      <c r="I57" s="28">
        <v>2270.4</v>
      </c>
      <c r="J57" s="28"/>
      <c r="K57" s="28"/>
      <c r="L57" s="28"/>
      <c r="M57" s="28"/>
      <c r="N57" s="28"/>
      <c r="O57" s="28"/>
      <c r="P57" s="21">
        <f t="shared" si="0"/>
        <v>0</v>
      </c>
    </row>
    <row r="58" spans="1:16" s="8" customFormat="1" ht="15.75">
      <c r="A58" s="37" t="s">
        <v>122</v>
      </c>
      <c r="B58" s="25" t="s">
        <v>18</v>
      </c>
      <c r="C58" s="25" t="s">
        <v>19</v>
      </c>
      <c r="D58" s="25" t="s">
        <v>18</v>
      </c>
      <c r="E58" s="25" t="s">
        <v>35</v>
      </c>
      <c r="F58" s="25" t="s">
        <v>21</v>
      </c>
      <c r="G58" s="25" t="s">
        <v>52</v>
      </c>
      <c r="H58" s="25" t="s">
        <v>23</v>
      </c>
      <c r="I58" s="28">
        <v>100</v>
      </c>
      <c r="J58" s="28"/>
      <c r="K58" s="28"/>
      <c r="L58" s="28"/>
      <c r="M58" s="28"/>
      <c r="N58" s="28"/>
      <c r="O58" s="28"/>
      <c r="P58" s="21"/>
    </row>
    <row r="59" spans="1:16" s="8" customFormat="1" ht="47.25">
      <c r="A59" s="46" t="s">
        <v>39</v>
      </c>
      <c r="B59" s="32" t="s">
        <v>25</v>
      </c>
      <c r="C59" s="32" t="s">
        <v>19</v>
      </c>
      <c r="D59" s="32" t="s">
        <v>52</v>
      </c>
      <c r="E59" s="32" t="s">
        <v>123</v>
      </c>
      <c r="F59" s="32" t="s">
        <v>40</v>
      </c>
      <c r="G59" s="32" t="s">
        <v>52</v>
      </c>
      <c r="H59" s="32" t="s">
        <v>23</v>
      </c>
      <c r="I59" s="29">
        <v>100</v>
      </c>
      <c r="J59" s="28"/>
      <c r="K59" s="28"/>
      <c r="L59" s="28"/>
      <c r="M59" s="28"/>
      <c r="N59" s="28"/>
      <c r="O59" s="28"/>
      <c r="P59" s="21"/>
    </row>
    <row r="60" spans="1:16" s="38" customFormat="1" ht="15.75">
      <c r="A60" s="27" t="s">
        <v>63</v>
      </c>
      <c r="B60" s="25" t="s">
        <v>18</v>
      </c>
      <c r="C60" s="25" t="s">
        <v>19</v>
      </c>
      <c r="D60" s="25" t="s">
        <v>18</v>
      </c>
      <c r="E60" s="25" t="s">
        <v>35</v>
      </c>
      <c r="F60" s="25" t="s">
        <v>21</v>
      </c>
      <c r="G60" s="25" t="s">
        <v>52</v>
      </c>
      <c r="H60" s="25" t="s">
        <v>27</v>
      </c>
      <c r="I60" s="28">
        <f>I61</f>
        <v>2170.4</v>
      </c>
      <c r="J60" s="28"/>
      <c r="K60" s="28"/>
      <c r="L60" s="28"/>
      <c r="M60" s="28"/>
      <c r="N60" s="28"/>
      <c r="O60" s="28"/>
      <c r="P60" s="21">
        <f t="shared" si="0"/>
        <v>0</v>
      </c>
    </row>
    <row r="61" spans="1:16" s="8" customFormat="1" ht="31.5">
      <c r="A61" s="36" t="s">
        <v>24</v>
      </c>
      <c r="B61" s="25" t="s">
        <v>25</v>
      </c>
      <c r="C61" s="25" t="s">
        <v>19</v>
      </c>
      <c r="D61" s="25" t="s">
        <v>18</v>
      </c>
      <c r="E61" s="25" t="s">
        <v>35</v>
      </c>
      <c r="F61" s="25" t="s">
        <v>21</v>
      </c>
      <c r="G61" s="25" t="s">
        <v>52</v>
      </c>
      <c r="H61" s="25" t="s">
        <v>27</v>
      </c>
      <c r="I61" s="29">
        <v>2170.4</v>
      </c>
      <c r="J61" s="29"/>
      <c r="K61" s="29"/>
      <c r="L61" s="29"/>
      <c r="M61" s="29"/>
      <c r="N61" s="29"/>
      <c r="O61" s="29"/>
      <c r="P61" s="21">
        <f t="shared" si="0"/>
        <v>0</v>
      </c>
    </row>
    <row r="62" spans="1:16" s="8" customFormat="1" ht="31.5">
      <c r="A62" s="27" t="s">
        <v>51</v>
      </c>
      <c r="B62" s="25" t="s">
        <v>25</v>
      </c>
      <c r="C62" s="25" t="s">
        <v>19</v>
      </c>
      <c r="D62" s="25" t="s">
        <v>52</v>
      </c>
      <c r="E62" s="25" t="s">
        <v>35</v>
      </c>
      <c r="F62" s="25" t="s">
        <v>21</v>
      </c>
      <c r="G62" s="25" t="s">
        <v>52</v>
      </c>
      <c r="H62" s="25" t="s">
        <v>27</v>
      </c>
      <c r="I62" s="29">
        <v>2001.4</v>
      </c>
      <c r="J62" s="29"/>
      <c r="K62" s="29"/>
      <c r="L62" s="29"/>
      <c r="M62" s="29"/>
      <c r="N62" s="29"/>
      <c r="O62" s="29"/>
      <c r="P62" s="21"/>
    </row>
    <row r="63" spans="1:16" s="8" customFormat="1" ht="15.75">
      <c r="A63" s="35" t="s">
        <v>64</v>
      </c>
      <c r="B63" s="32" t="s">
        <v>25</v>
      </c>
      <c r="C63" s="32" t="s">
        <v>19</v>
      </c>
      <c r="D63" s="32" t="s">
        <v>52</v>
      </c>
      <c r="E63" s="32" t="s">
        <v>65</v>
      </c>
      <c r="F63" s="32" t="s">
        <v>21</v>
      </c>
      <c r="G63" s="32" t="s">
        <v>52</v>
      </c>
      <c r="H63" s="32" t="s">
        <v>27</v>
      </c>
      <c r="I63" s="29">
        <f>I64</f>
        <v>2001.4</v>
      </c>
      <c r="J63" s="29"/>
      <c r="K63" s="29"/>
      <c r="L63" s="29"/>
      <c r="M63" s="29"/>
      <c r="N63" s="29"/>
      <c r="O63" s="29"/>
      <c r="P63" s="21">
        <f>O63+M63+L63+K63+J63</f>
        <v>0</v>
      </c>
    </row>
    <row r="64" spans="1:16" s="8" customFormat="1" ht="47.25">
      <c r="A64" s="30" t="s">
        <v>39</v>
      </c>
      <c r="B64" s="32" t="s">
        <v>25</v>
      </c>
      <c r="C64" s="32" t="s">
        <v>19</v>
      </c>
      <c r="D64" s="32" t="s">
        <v>52</v>
      </c>
      <c r="E64" s="32" t="s">
        <v>65</v>
      </c>
      <c r="F64" s="32" t="s">
        <v>40</v>
      </c>
      <c r="G64" s="32" t="s">
        <v>52</v>
      </c>
      <c r="H64" s="32" t="s">
        <v>27</v>
      </c>
      <c r="I64" s="29">
        <v>2001.4</v>
      </c>
      <c r="J64" s="29"/>
      <c r="K64" s="29"/>
      <c r="L64" s="29"/>
      <c r="M64" s="29"/>
      <c r="N64" s="29"/>
      <c r="O64" s="29"/>
      <c r="P64" s="21">
        <f>O64+M64+L64+K64+J64</f>
        <v>0</v>
      </c>
    </row>
    <row r="65" spans="1:16" s="8" customFormat="1" ht="63">
      <c r="A65" s="39" t="s">
        <v>66</v>
      </c>
      <c r="B65" s="40" t="s">
        <v>25</v>
      </c>
      <c r="C65" s="40" t="s">
        <v>19</v>
      </c>
      <c r="D65" s="40" t="s">
        <v>52</v>
      </c>
      <c r="E65" s="40" t="s">
        <v>67</v>
      </c>
      <c r="F65" s="40" t="s">
        <v>21</v>
      </c>
      <c r="G65" s="40" t="s">
        <v>52</v>
      </c>
      <c r="H65" s="40" t="s">
        <v>27</v>
      </c>
      <c r="I65" s="29">
        <f>I66</f>
        <v>21.3</v>
      </c>
      <c r="J65" s="29"/>
      <c r="K65" s="29"/>
      <c r="L65" s="29"/>
      <c r="M65" s="29"/>
      <c r="N65" s="29"/>
      <c r="O65" s="29"/>
      <c r="P65" s="21"/>
    </row>
    <row r="66" spans="1:16" s="8" customFormat="1" ht="47.25">
      <c r="A66" s="30" t="s">
        <v>39</v>
      </c>
      <c r="B66" s="40" t="s">
        <v>25</v>
      </c>
      <c r="C66" s="40" t="s">
        <v>19</v>
      </c>
      <c r="D66" s="40" t="s">
        <v>52</v>
      </c>
      <c r="E66" s="40" t="s">
        <v>67</v>
      </c>
      <c r="F66" s="40" t="s">
        <v>40</v>
      </c>
      <c r="G66" s="40" t="s">
        <v>52</v>
      </c>
      <c r="H66" s="40" t="s">
        <v>27</v>
      </c>
      <c r="I66" s="29">
        <v>21.3</v>
      </c>
      <c r="J66" s="29"/>
      <c r="K66" s="29"/>
      <c r="L66" s="29"/>
      <c r="M66" s="29"/>
      <c r="N66" s="29"/>
      <c r="O66" s="29"/>
      <c r="P66" s="21"/>
    </row>
    <row r="67" spans="1:16" s="8" customFormat="1" ht="126">
      <c r="A67" s="41" t="s">
        <v>68</v>
      </c>
      <c r="B67" s="33" t="s">
        <v>25</v>
      </c>
      <c r="C67" s="33" t="s">
        <v>19</v>
      </c>
      <c r="D67" s="33" t="s">
        <v>69</v>
      </c>
      <c r="E67" s="33" t="s">
        <v>35</v>
      </c>
      <c r="F67" s="33" t="s">
        <v>21</v>
      </c>
      <c r="G67" s="33" t="s">
        <v>52</v>
      </c>
      <c r="H67" s="33" t="s">
        <v>27</v>
      </c>
      <c r="I67" s="28">
        <f>I68+I70</f>
        <v>147.69999999999999</v>
      </c>
      <c r="J67" s="29"/>
      <c r="K67" s="29"/>
      <c r="L67" s="29"/>
      <c r="M67" s="29"/>
      <c r="N67" s="29"/>
      <c r="O67" s="29"/>
      <c r="P67" s="21"/>
    </row>
    <row r="68" spans="1:16" s="8" customFormat="1" ht="94.5">
      <c r="A68" s="34" t="s">
        <v>70</v>
      </c>
      <c r="B68" s="31" t="s">
        <v>25</v>
      </c>
      <c r="C68" s="31" t="s">
        <v>19</v>
      </c>
      <c r="D68" s="31" t="s">
        <v>69</v>
      </c>
      <c r="E68" s="31" t="s">
        <v>71</v>
      </c>
      <c r="F68" s="31" t="s">
        <v>21</v>
      </c>
      <c r="G68" s="31" t="s">
        <v>52</v>
      </c>
      <c r="H68" s="31" t="s">
        <v>27</v>
      </c>
      <c r="I68" s="29">
        <f>I69</f>
        <v>79.2</v>
      </c>
      <c r="J68" s="29"/>
      <c r="K68" s="29"/>
      <c r="L68" s="29"/>
      <c r="M68" s="29"/>
      <c r="N68" s="29"/>
      <c r="O68" s="29"/>
      <c r="P68" s="21"/>
    </row>
    <row r="69" spans="1:16" s="8" customFormat="1" ht="47.25">
      <c r="A69" s="30" t="s">
        <v>39</v>
      </c>
      <c r="B69" s="31" t="s">
        <v>25</v>
      </c>
      <c r="C69" s="31" t="s">
        <v>19</v>
      </c>
      <c r="D69" s="31" t="s">
        <v>69</v>
      </c>
      <c r="E69" s="31" t="s">
        <v>71</v>
      </c>
      <c r="F69" s="31" t="s">
        <v>40</v>
      </c>
      <c r="G69" s="31" t="s">
        <v>52</v>
      </c>
      <c r="H69" s="31" t="s">
        <v>27</v>
      </c>
      <c r="I69" s="29">
        <v>79.2</v>
      </c>
      <c r="J69" s="29"/>
      <c r="K69" s="29"/>
      <c r="L69" s="29"/>
      <c r="M69" s="29"/>
      <c r="N69" s="29"/>
      <c r="O69" s="29"/>
      <c r="P69" s="21"/>
    </row>
    <row r="70" spans="1:16" s="8" customFormat="1" ht="94.5">
      <c r="A70" s="34" t="s">
        <v>72</v>
      </c>
      <c r="B70" s="31" t="s">
        <v>25</v>
      </c>
      <c r="C70" s="31" t="s">
        <v>19</v>
      </c>
      <c r="D70" s="31" t="s">
        <v>69</v>
      </c>
      <c r="E70" s="31" t="s">
        <v>73</v>
      </c>
      <c r="F70" s="31" t="s">
        <v>21</v>
      </c>
      <c r="G70" s="31" t="s">
        <v>52</v>
      </c>
      <c r="H70" s="31" t="s">
        <v>27</v>
      </c>
      <c r="I70" s="29">
        <f>I71</f>
        <v>68.5</v>
      </c>
      <c r="J70" s="29"/>
      <c r="K70" s="29"/>
      <c r="L70" s="29"/>
      <c r="M70" s="29"/>
      <c r="N70" s="29"/>
      <c r="O70" s="29"/>
      <c r="P70" s="21"/>
    </row>
    <row r="71" spans="1:16" s="8" customFormat="1" ht="47.25">
      <c r="A71" s="30" t="s">
        <v>39</v>
      </c>
      <c r="B71" s="31" t="s">
        <v>25</v>
      </c>
      <c r="C71" s="31" t="s">
        <v>19</v>
      </c>
      <c r="D71" s="31" t="s">
        <v>69</v>
      </c>
      <c r="E71" s="31" t="s">
        <v>73</v>
      </c>
      <c r="F71" s="31" t="s">
        <v>40</v>
      </c>
      <c r="G71" s="31" t="s">
        <v>52</v>
      </c>
      <c r="H71" s="31" t="s">
        <v>27</v>
      </c>
      <c r="I71" s="29">
        <v>68.5</v>
      </c>
      <c r="J71" s="29"/>
      <c r="K71" s="29"/>
      <c r="L71" s="29"/>
      <c r="M71" s="29"/>
      <c r="N71" s="29"/>
      <c r="O71" s="29"/>
      <c r="P71" s="21"/>
    </row>
    <row r="72" spans="1:16" s="44" customFormat="1" ht="15.75">
      <c r="A72" s="42" t="s">
        <v>74</v>
      </c>
      <c r="B72" s="43" t="s">
        <v>18</v>
      </c>
      <c r="C72" s="43" t="s">
        <v>19</v>
      </c>
      <c r="D72" s="43" t="s">
        <v>18</v>
      </c>
      <c r="E72" s="43" t="s">
        <v>35</v>
      </c>
      <c r="F72" s="25" t="s">
        <v>21</v>
      </c>
      <c r="G72" s="43" t="s">
        <v>75</v>
      </c>
      <c r="H72" s="43" t="s">
        <v>18</v>
      </c>
      <c r="I72" s="28">
        <f>I73</f>
        <v>3643</v>
      </c>
      <c r="J72" s="28"/>
      <c r="K72" s="28"/>
      <c r="L72" s="28"/>
      <c r="M72" s="28"/>
      <c r="N72" s="28"/>
      <c r="O72" s="28"/>
      <c r="P72" s="21"/>
    </row>
    <row r="73" spans="1:16" s="4" customFormat="1" ht="15.75">
      <c r="A73" s="35" t="s">
        <v>76</v>
      </c>
      <c r="B73" s="31" t="s">
        <v>18</v>
      </c>
      <c r="C73" s="31" t="s">
        <v>19</v>
      </c>
      <c r="D73" s="31" t="s">
        <v>18</v>
      </c>
      <c r="E73" s="31" t="s">
        <v>35</v>
      </c>
      <c r="F73" s="32" t="s">
        <v>21</v>
      </c>
      <c r="G73" s="31" t="s">
        <v>75</v>
      </c>
      <c r="H73" s="31" t="s">
        <v>17</v>
      </c>
      <c r="I73" s="29">
        <f>I74</f>
        <v>3643</v>
      </c>
      <c r="J73" s="29">
        <v>38.1</v>
      </c>
      <c r="K73" s="29"/>
      <c r="L73" s="29"/>
      <c r="M73" s="29"/>
      <c r="N73" s="29"/>
      <c r="O73" s="29"/>
      <c r="P73" s="21">
        <f>O73+M73+L73+K73+J73</f>
        <v>38.1</v>
      </c>
    </row>
    <row r="74" spans="1:16" s="4" customFormat="1" ht="31.5">
      <c r="A74" s="30" t="s">
        <v>24</v>
      </c>
      <c r="B74" s="31" t="s">
        <v>25</v>
      </c>
      <c r="C74" s="31" t="s">
        <v>19</v>
      </c>
      <c r="D74" s="31" t="s">
        <v>18</v>
      </c>
      <c r="E74" s="31" t="s">
        <v>35</v>
      </c>
      <c r="F74" s="31" t="s">
        <v>21</v>
      </c>
      <c r="G74" s="31" t="s">
        <v>75</v>
      </c>
      <c r="H74" s="31" t="s">
        <v>17</v>
      </c>
      <c r="I74" s="29">
        <f>I75</f>
        <v>3643</v>
      </c>
      <c r="J74" s="29"/>
      <c r="K74" s="29"/>
      <c r="L74" s="29"/>
      <c r="M74" s="29"/>
      <c r="N74" s="29"/>
      <c r="O74" s="29"/>
      <c r="P74" s="21"/>
    </row>
    <row r="75" spans="1:16" s="8" customFormat="1" ht="50.25" customHeight="1">
      <c r="A75" s="34" t="s">
        <v>77</v>
      </c>
      <c r="B75" s="31" t="s">
        <v>25</v>
      </c>
      <c r="C75" s="31" t="s">
        <v>19</v>
      </c>
      <c r="D75" s="31" t="s">
        <v>78</v>
      </c>
      <c r="E75" s="31" t="s">
        <v>35</v>
      </c>
      <c r="F75" s="31" t="s">
        <v>21</v>
      </c>
      <c r="G75" s="31" t="s">
        <v>75</v>
      </c>
      <c r="H75" s="31" t="s">
        <v>17</v>
      </c>
      <c r="I75" s="29">
        <f>I76</f>
        <v>3643</v>
      </c>
      <c r="J75" s="29"/>
      <c r="K75" s="29"/>
      <c r="L75" s="29"/>
      <c r="M75" s="29"/>
      <c r="N75" s="29"/>
      <c r="O75" s="29"/>
      <c r="P75" s="21">
        <f>O75+M75+L75+K75+J75</f>
        <v>0</v>
      </c>
    </row>
    <row r="76" spans="1:16" s="4" customFormat="1" ht="33" customHeight="1">
      <c r="A76" s="35" t="s">
        <v>79</v>
      </c>
      <c r="B76" s="31" t="s">
        <v>25</v>
      </c>
      <c r="C76" s="31" t="s">
        <v>19</v>
      </c>
      <c r="D76" s="31" t="s">
        <v>78</v>
      </c>
      <c r="E76" s="31" t="s">
        <v>80</v>
      </c>
      <c r="F76" s="32" t="s">
        <v>21</v>
      </c>
      <c r="G76" s="31" t="s">
        <v>75</v>
      </c>
      <c r="H76" s="31" t="s">
        <v>17</v>
      </c>
      <c r="I76" s="29">
        <f>I77+I78+I79</f>
        <v>3643</v>
      </c>
      <c r="J76" s="29"/>
      <c r="K76" s="29"/>
      <c r="L76" s="29"/>
      <c r="M76" s="29"/>
      <c r="N76" s="29"/>
      <c r="O76" s="29"/>
      <c r="P76" s="21">
        <f>O76+M76+L76+K76+J76</f>
        <v>0</v>
      </c>
    </row>
    <row r="77" spans="1:16" s="8" customFormat="1" ht="126">
      <c r="A77" s="30" t="s">
        <v>29</v>
      </c>
      <c r="B77" s="31" t="s">
        <v>25</v>
      </c>
      <c r="C77" s="31" t="s">
        <v>19</v>
      </c>
      <c r="D77" s="31" t="s">
        <v>78</v>
      </c>
      <c r="E77" s="31" t="s">
        <v>80</v>
      </c>
      <c r="F77" s="32" t="s">
        <v>30</v>
      </c>
      <c r="G77" s="31" t="s">
        <v>75</v>
      </c>
      <c r="H77" s="31" t="s">
        <v>17</v>
      </c>
      <c r="I77" s="29">
        <v>1815</v>
      </c>
      <c r="J77" s="29"/>
      <c r="K77" s="29"/>
      <c r="L77" s="29"/>
      <c r="M77" s="29"/>
      <c r="N77" s="29"/>
      <c r="O77" s="29"/>
      <c r="P77" s="21">
        <f>O77+M77+L77+K77+J77</f>
        <v>0</v>
      </c>
    </row>
    <row r="78" spans="1:16" s="8" customFormat="1" ht="47.25">
      <c r="A78" s="30" t="s">
        <v>81</v>
      </c>
      <c r="B78" s="31" t="s">
        <v>25</v>
      </c>
      <c r="C78" s="31" t="s">
        <v>19</v>
      </c>
      <c r="D78" s="31" t="s">
        <v>78</v>
      </c>
      <c r="E78" s="31" t="s">
        <v>80</v>
      </c>
      <c r="F78" s="32" t="s">
        <v>40</v>
      </c>
      <c r="G78" s="31" t="s">
        <v>75</v>
      </c>
      <c r="H78" s="31" t="s">
        <v>17</v>
      </c>
      <c r="I78" s="29">
        <v>1822.7</v>
      </c>
      <c r="J78" s="29"/>
      <c r="K78" s="29"/>
      <c r="L78" s="29"/>
      <c r="M78" s="29"/>
      <c r="N78" s="29"/>
      <c r="O78" s="29"/>
      <c r="P78" s="21"/>
    </row>
    <row r="79" spans="1:16" s="8" customFormat="1" ht="20.100000000000001" customHeight="1">
      <c r="A79" s="30" t="s">
        <v>41</v>
      </c>
      <c r="B79" s="31" t="s">
        <v>25</v>
      </c>
      <c r="C79" s="31" t="s">
        <v>19</v>
      </c>
      <c r="D79" s="31" t="s">
        <v>78</v>
      </c>
      <c r="E79" s="31" t="s">
        <v>80</v>
      </c>
      <c r="F79" s="32" t="s">
        <v>42</v>
      </c>
      <c r="G79" s="31" t="s">
        <v>75</v>
      </c>
      <c r="H79" s="31" t="s">
        <v>17</v>
      </c>
      <c r="I79" s="29">
        <v>5.3</v>
      </c>
      <c r="J79" s="29"/>
      <c r="K79" s="29"/>
      <c r="L79" s="29"/>
      <c r="M79" s="29"/>
      <c r="N79" s="29"/>
      <c r="O79" s="29"/>
      <c r="P79" s="21"/>
    </row>
    <row r="80" spans="1:16" s="8" customFormat="1" ht="31.35" customHeight="1">
      <c r="A80" s="37" t="s">
        <v>82</v>
      </c>
      <c r="B80" s="25" t="s">
        <v>18</v>
      </c>
      <c r="C80" s="25" t="s">
        <v>19</v>
      </c>
      <c r="D80" s="25" t="s">
        <v>18</v>
      </c>
      <c r="E80" s="25" t="s">
        <v>35</v>
      </c>
      <c r="F80" s="25" t="s">
        <v>21</v>
      </c>
      <c r="G80" s="45">
        <v>10</v>
      </c>
      <c r="H80" s="45" t="s">
        <v>18</v>
      </c>
      <c r="I80" s="28">
        <v>95.1</v>
      </c>
      <c r="J80" s="29"/>
      <c r="K80" s="29"/>
      <c r="L80" s="29"/>
      <c r="M80" s="29"/>
      <c r="N80" s="29"/>
      <c r="O80" s="29"/>
      <c r="P80" s="21"/>
    </row>
    <row r="81" spans="1:16" s="8" customFormat="1" ht="35.65" customHeight="1">
      <c r="A81" s="46" t="s">
        <v>83</v>
      </c>
      <c r="B81" s="32" t="s">
        <v>18</v>
      </c>
      <c r="C81" s="32" t="s">
        <v>19</v>
      </c>
      <c r="D81" s="32" t="s">
        <v>18</v>
      </c>
      <c r="E81" s="32" t="s">
        <v>35</v>
      </c>
      <c r="F81" s="32" t="s">
        <v>21</v>
      </c>
      <c r="G81" s="47">
        <v>10</v>
      </c>
      <c r="H81" s="47" t="s">
        <v>27</v>
      </c>
      <c r="I81" s="29">
        <f>I82</f>
        <v>53.6</v>
      </c>
      <c r="J81" s="29"/>
      <c r="K81" s="29"/>
      <c r="L81" s="29"/>
      <c r="M81" s="29"/>
      <c r="N81" s="29"/>
      <c r="O81" s="29"/>
      <c r="P81" s="21"/>
    </row>
    <row r="82" spans="1:16" s="8" customFormat="1" ht="65.25" customHeight="1">
      <c r="A82" s="46" t="s">
        <v>84</v>
      </c>
      <c r="B82" s="32" t="s">
        <v>17</v>
      </c>
      <c r="C82" s="32" t="s">
        <v>19</v>
      </c>
      <c r="D82" s="32" t="s">
        <v>18</v>
      </c>
      <c r="E82" s="32" t="s">
        <v>86</v>
      </c>
      <c r="F82" s="32" t="s">
        <v>21</v>
      </c>
      <c r="G82" s="47" t="s">
        <v>85</v>
      </c>
      <c r="H82" s="47" t="s">
        <v>27</v>
      </c>
      <c r="I82" s="29">
        <f>I83</f>
        <v>53.6</v>
      </c>
      <c r="J82" s="29"/>
      <c r="K82" s="29"/>
      <c r="L82" s="29"/>
      <c r="M82" s="29"/>
      <c r="N82" s="29"/>
      <c r="O82" s="29"/>
      <c r="P82" s="21"/>
    </row>
    <row r="83" spans="1:16" s="8" customFormat="1" ht="36.950000000000003" customHeight="1">
      <c r="A83" s="46" t="s">
        <v>87</v>
      </c>
      <c r="B83" s="32" t="s">
        <v>17</v>
      </c>
      <c r="C83" s="32" t="s">
        <v>19</v>
      </c>
      <c r="D83" s="32" t="s">
        <v>18</v>
      </c>
      <c r="E83" s="32" t="s">
        <v>86</v>
      </c>
      <c r="F83" s="32" t="s">
        <v>88</v>
      </c>
      <c r="G83" s="47" t="s">
        <v>85</v>
      </c>
      <c r="H83" s="47" t="s">
        <v>27</v>
      </c>
      <c r="I83" s="29">
        <v>53.6</v>
      </c>
      <c r="J83" s="29"/>
      <c r="K83" s="29"/>
      <c r="L83" s="29"/>
      <c r="M83" s="29"/>
      <c r="N83" s="29"/>
      <c r="O83" s="29"/>
      <c r="P83" s="21"/>
    </row>
    <row r="84" spans="1:16" s="8" customFormat="1" ht="99.95" customHeight="1">
      <c r="A84" s="46" t="s">
        <v>114</v>
      </c>
      <c r="B84" s="32" t="s">
        <v>112</v>
      </c>
      <c r="C84" s="32" t="s">
        <v>19</v>
      </c>
      <c r="D84" s="32" t="s">
        <v>23</v>
      </c>
      <c r="E84" s="32" t="s">
        <v>113</v>
      </c>
      <c r="F84" s="32" t="s">
        <v>21</v>
      </c>
      <c r="G84" s="47" t="s">
        <v>85</v>
      </c>
      <c r="H84" s="47" t="s">
        <v>27</v>
      </c>
      <c r="I84" s="29">
        <f>I85</f>
        <v>41.5</v>
      </c>
      <c r="J84" s="29"/>
      <c r="K84" s="29"/>
      <c r="L84" s="29"/>
      <c r="M84" s="29"/>
      <c r="N84" s="29"/>
      <c r="O84" s="29"/>
      <c r="P84" s="21"/>
    </row>
    <row r="85" spans="1:16" s="8" customFormat="1" ht="52.5" customHeight="1">
      <c r="A85" s="46" t="s">
        <v>87</v>
      </c>
      <c r="B85" s="32" t="s">
        <v>112</v>
      </c>
      <c r="C85" s="32" t="s">
        <v>19</v>
      </c>
      <c r="D85" s="32" t="s">
        <v>23</v>
      </c>
      <c r="E85" s="32" t="s">
        <v>113</v>
      </c>
      <c r="F85" s="32" t="s">
        <v>88</v>
      </c>
      <c r="G85" s="47" t="s">
        <v>85</v>
      </c>
      <c r="H85" s="47" t="s">
        <v>27</v>
      </c>
      <c r="I85" s="29">
        <v>41.5</v>
      </c>
      <c r="J85" s="29"/>
      <c r="K85" s="29"/>
      <c r="L85" s="29"/>
      <c r="M85" s="29"/>
      <c r="N85" s="29"/>
      <c r="O85" s="29"/>
      <c r="P85" s="21"/>
    </row>
    <row r="86" spans="1:16" s="8" customFormat="1" ht="24.75" customHeight="1">
      <c r="A86" s="48" t="s">
        <v>89</v>
      </c>
      <c r="B86" s="43" t="s">
        <v>21</v>
      </c>
      <c r="C86" s="43" t="s">
        <v>19</v>
      </c>
      <c r="D86" s="43" t="s">
        <v>18</v>
      </c>
      <c r="E86" s="43" t="s">
        <v>20</v>
      </c>
      <c r="F86" s="43" t="s">
        <v>21</v>
      </c>
      <c r="G86" s="43" t="s">
        <v>90</v>
      </c>
      <c r="H86" s="43" t="s">
        <v>18</v>
      </c>
      <c r="I86" s="28">
        <f>I87</f>
        <v>157.69999999999999</v>
      </c>
      <c r="J86" s="29"/>
      <c r="K86" s="29"/>
      <c r="L86" s="29"/>
      <c r="M86" s="29"/>
      <c r="N86" s="29"/>
      <c r="O86" s="29"/>
      <c r="P86" s="21">
        <f>O86+M86+L86+K86+J86</f>
        <v>0</v>
      </c>
    </row>
    <row r="87" spans="1:16" s="8" customFormat="1" ht="32.25" customHeight="1">
      <c r="A87" s="49" t="s">
        <v>91</v>
      </c>
      <c r="B87" s="50" t="s">
        <v>21</v>
      </c>
      <c r="C87" s="50" t="s">
        <v>19</v>
      </c>
      <c r="D87" s="50" t="s">
        <v>18</v>
      </c>
      <c r="E87" s="50" t="s">
        <v>20</v>
      </c>
      <c r="F87" s="50" t="s">
        <v>21</v>
      </c>
      <c r="G87" s="50" t="s">
        <v>90</v>
      </c>
      <c r="H87" s="50" t="s">
        <v>23</v>
      </c>
      <c r="I87" s="29">
        <f>I88</f>
        <v>157.69999999999999</v>
      </c>
      <c r="J87" s="29"/>
      <c r="K87" s="29"/>
      <c r="L87" s="29"/>
      <c r="M87" s="29"/>
      <c r="N87" s="29"/>
      <c r="O87" s="29"/>
      <c r="P87" s="21">
        <f>O87+M87+L87+K87+J87</f>
        <v>0</v>
      </c>
    </row>
    <row r="88" spans="1:16" s="8" customFormat="1" ht="32.25" customHeight="1">
      <c r="A88" s="30" t="s">
        <v>24</v>
      </c>
      <c r="B88" s="31" t="s">
        <v>25</v>
      </c>
      <c r="C88" s="31" t="s">
        <v>19</v>
      </c>
      <c r="D88" s="31" t="s">
        <v>18</v>
      </c>
      <c r="E88" s="31" t="s">
        <v>35</v>
      </c>
      <c r="F88" s="50" t="s">
        <v>21</v>
      </c>
      <c r="G88" s="31" t="s">
        <v>90</v>
      </c>
      <c r="H88" s="31" t="s">
        <v>23</v>
      </c>
      <c r="I88" s="29">
        <f>I89</f>
        <v>157.69999999999999</v>
      </c>
      <c r="J88" s="29"/>
      <c r="K88" s="29"/>
      <c r="L88" s="29"/>
      <c r="M88" s="29"/>
      <c r="N88" s="29"/>
      <c r="O88" s="29"/>
      <c r="P88" s="21"/>
    </row>
    <row r="89" spans="1:16" s="8" customFormat="1" ht="32.25" customHeight="1">
      <c r="A89" s="51" t="s">
        <v>92</v>
      </c>
      <c r="B89" s="31" t="s">
        <v>25</v>
      </c>
      <c r="C89" s="31" t="s">
        <v>19</v>
      </c>
      <c r="D89" s="50" t="s">
        <v>18</v>
      </c>
      <c r="E89" s="50" t="s">
        <v>35</v>
      </c>
      <c r="F89" s="50" t="s">
        <v>21</v>
      </c>
      <c r="G89" s="31" t="s">
        <v>90</v>
      </c>
      <c r="H89" s="31" t="s">
        <v>23</v>
      </c>
      <c r="I89" s="29">
        <f>I90</f>
        <v>157.69999999999999</v>
      </c>
      <c r="J89" s="29"/>
      <c r="K89" s="29"/>
      <c r="L89" s="29"/>
      <c r="M89" s="29"/>
      <c r="N89" s="29"/>
      <c r="O89" s="29"/>
      <c r="P89" s="21"/>
    </row>
    <row r="90" spans="1:16" s="8" customFormat="1" ht="32.25" customHeight="1">
      <c r="A90" s="51" t="s">
        <v>93</v>
      </c>
      <c r="B90" s="31" t="s">
        <v>25</v>
      </c>
      <c r="C90" s="31" t="s">
        <v>19</v>
      </c>
      <c r="D90" s="50" t="s">
        <v>75</v>
      </c>
      <c r="E90" s="50" t="s">
        <v>35</v>
      </c>
      <c r="F90" s="50" t="s">
        <v>21</v>
      </c>
      <c r="G90" s="31" t="s">
        <v>90</v>
      </c>
      <c r="H90" s="31" t="s">
        <v>23</v>
      </c>
      <c r="I90" s="29">
        <f>I91</f>
        <v>157.69999999999999</v>
      </c>
      <c r="J90" s="29"/>
      <c r="K90" s="29"/>
      <c r="L90" s="29"/>
      <c r="M90" s="29"/>
      <c r="N90" s="29"/>
      <c r="O90" s="29"/>
      <c r="P90" s="21"/>
    </row>
    <row r="91" spans="1:16" s="8" customFormat="1" ht="32.25" customHeight="1">
      <c r="A91" s="51" t="s">
        <v>79</v>
      </c>
      <c r="B91" s="31" t="s">
        <v>25</v>
      </c>
      <c r="C91" s="31" t="s">
        <v>19</v>
      </c>
      <c r="D91" s="50" t="s">
        <v>75</v>
      </c>
      <c r="E91" s="50" t="s">
        <v>94</v>
      </c>
      <c r="F91" s="50" t="s">
        <v>21</v>
      </c>
      <c r="G91" s="31" t="s">
        <v>90</v>
      </c>
      <c r="H91" s="31" t="s">
        <v>23</v>
      </c>
      <c r="I91" s="29">
        <v>157.69999999999999</v>
      </c>
      <c r="J91" s="29"/>
      <c r="K91" s="29"/>
      <c r="L91" s="29"/>
      <c r="M91" s="29"/>
      <c r="N91" s="29"/>
      <c r="O91" s="29"/>
      <c r="P91" s="21"/>
    </row>
    <row r="92" spans="1:16" s="8" customFormat="1" ht="126">
      <c r="A92" s="30" t="s">
        <v>29</v>
      </c>
      <c r="B92" s="31" t="s">
        <v>25</v>
      </c>
      <c r="C92" s="31" t="s">
        <v>19</v>
      </c>
      <c r="D92" s="50" t="s">
        <v>75</v>
      </c>
      <c r="E92" s="50" t="s">
        <v>94</v>
      </c>
      <c r="F92" s="50" t="s">
        <v>30</v>
      </c>
      <c r="G92" s="31" t="s">
        <v>90</v>
      </c>
      <c r="H92" s="31" t="s">
        <v>23</v>
      </c>
      <c r="I92" s="29">
        <v>157.69999999999999</v>
      </c>
      <c r="J92" s="29"/>
      <c r="K92" s="29"/>
      <c r="L92" s="29"/>
      <c r="M92" s="29"/>
      <c r="N92" s="29"/>
      <c r="O92" s="29"/>
      <c r="P92" s="21">
        <f>O92+M92+L92+K92+J92</f>
        <v>0</v>
      </c>
    </row>
    <row r="93" spans="1:16" s="8" customFormat="1" ht="12.75" customHeight="1">
      <c r="A93" s="61"/>
      <c r="B93" s="62"/>
      <c r="C93" s="62"/>
      <c r="D93" s="62"/>
      <c r="E93" s="62"/>
      <c r="F93" s="60"/>
      <c r="G93" s="60"/>
      <c r="H93" s="60"/>
      <c r="I93" s="63"/>
      <c r="J93" s="63"/>
      <c r="K93" s="63"/>
      <c r="L93" s="63"/>
      <c r="M93" s="63"/>
      <c r="N93" s="63"/>
      <c r="O93" s="63"/>
      <c r="P93" s="63"/>
    </row>
    <row r="94" spans="1:16" s="8" customFormat="1" ht="36" customHeight="1">
      <c r="A94" s="61" t="s">
        <v>99</v>
      </c>
      <c r="B94" s="78" t="s">
        <v>100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1:16" ht="15.95" customHeight="1">
      <c r="A95" s="8"/>
      <c r="B95" s="79" t="s">
        <v>124</v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ht="28.5" customHeight="1">
      <c r="F96" s="5"/>
      <c r="G96" s="5"/>
      <c r="H96" s="5"/>
      <c r="P96" s="4"/>
    </row>
  </sheetData>
  <mergeCells count="12">
    <mergeCell ref="A8:I8"/>
    <mergeCell ref="B1:I1"/>
    <mergeCell ref="A2:I2"/>
    <mergeCell ref="A4:I4"/>
    <mergeCell ref="A5:I5"/>
    <mergeCell ref="A6:I6"/>
    <mergeCell ref="A3:I3"/>
    <mergeCell ref="A10:A11"/>
    <mergeCell ref="B10:H10"/>
    <mergeCell ref="B11:E11"/>
    <mergeCell ref="B94:P94"/>
    <mergeCell ref="B95:P95"/>
  </mergeCells>
  <pageMargins left="0.98425196850393704" right="0.39370078740157483" top="0.78740157480314965" bottom="0.6692913385826772" header="0.31496062992125984" footer="0.31496062992125984"/>
  <pageSetup paperSize="9" scale="85" orientation="portrait" r:id="rId1"/>
  <headerFooter alignWithMargins="0"/>
  <rowBreaks count="1" manualBreakCount="1">
    <brk id="1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06"/>
  <sheetViews>
    <sheetView tabSelected="1" view="pageBreakPreview" zoomScaleNormal="100" zoomScaleSheetLayoutView="100" workbookViewId="0">
      <selection activeCell="E104" sqref="E104:J104"/>
    </sheetView>
  </sheetViews>
  <sheetFormatPr defaultRowHeight="12.75"/>
  <cols>
    <col min="1" max="1" width="37.140625" style="4" customWidth="1"/>
    <col min="2" max="2" width="4.42578125" style="4" customWidth="1"/>
    <col min="3" max="4" width="4.5703125" style="4" customWidth="1"/>
    <col min="5" max="5" width="6.140625" style="4" customWidth="1"/>
    <col min="6" max="7" width="4.140625" style="4" customWidth="1"/>
    <col min="8" max="8" width="7.7109375" style="4" customWidth="1"/>
    <col min="9" max="9" width="6.28515625" style="4" customWidth="1"/>
    <col min="10" max="10" width="9.7109375" style="5" customWidth="1"/>
    <col min="11" max="11" width="12.140625" style="6" hidden="1" customWidth="1"/>
    <col min="12" max="12" width="10.7109375" style="6" hidden="1" customWidth="1"/>
    <col min="13" max="13" width="12.85546875" style="6" hidden="1" customWidth="1"/>
    <col min="14" max="14" width="13.42578125" style="6" hidden="1" customWidth="1"/>
    <col min="15" max="16" width="9.85546875" style="6" hidden="1" customWidth="1"/>
    <col min="17" max="17" width="12.42578125" style="6" hidden="1" customWidth="1"/>
    <col min="18" max="19" width="9.140625" style="2"/>
    <col min="20" max="20" width="10.140625" style="2" bestFit="1" customWidth="1"/>
    <col min="21" max="256" width="9.140625" style="2"/>
    <col min="257" max="257" width="37.140625" style="2" customWidth="1"/>
    <col min="258" max="258" width="4.42578125" style="2" customWidth="1"/>
    <col min="259" max="260" width="4.5703125" style="2" customWidth="1"/>
    <col min="261" max="261" width="6.140625" style="2" customWidth="1"/>
    <col min="262" max="263" width="4.140625" style="2" customWidth="1"/>
    <col min="264" max="264" width="7.7109375" style="2" customWidth="1"/>
    <col min="265" max="265" width="6.28515625" style="2" customWidth="1"/>
    <col min="266" max="266" width="9.7109375" style="2" customWidth="1"/>
    <col min="267" max="273" width="0" style="2" hidden="1" customWidth="1"/>
    <col min="274" max="275" width="9.140625" style="2"/>
    <col min="276" max="276" width="10.140625" style="2" bestFit="1" customWidth="1"/>
    <col min="277" max="512" width="9.140625" style="2"/>
    <col min="513" max="513" width="37.140625" style="2" customWidth="1"/>
    <col min="514" max="514" width="4.42578125" style="2" customWidth="1"/>
    <col min="515" max="516" width="4.5703125" style="2" customWidth="1"/>
    <col min="517" max="517" width="6.140625" style="2" customWidth="1"/>
    <col min="518" max="519" width="4.140625" style="2" customWidth="1"/>
    <col min="520" max="520" width="7.7109375" style="2" customWidth="1"/>
    <col min="521" max="521" width="6.28515625" style="2" customWidth="1"/>
    <col min="522" max="522" width="9.7109375" style="2" customWidth="1"/>
    <col min="523" max="529" width="0" style="2" hidden="1" customWidth="1"/>
    <col min="530" max="531" width="9.140625" style="2"/>
    <col min="532" max="532" width="10.140625" style="2" bestFit="1" customWidth="1"/>
    <col min="533" max="768" width="9.140625" style="2"/>
    <col min="769" max="769" width="37.140625" style="2" customWidth="1"/>
    <col min="770" max="770" width="4.42578125" style="2" customWidth="1"/>
    <col min="771" max="772" width="4.5703125" style="2" customWidth="1"/>
    <col min="773" max="773" width="6.140625" style="2" customWidth="1"/>
    <col min="774" max="775" width="4.140625" style="2" customWidth="1"/>
    <col min="776" max="776" width="7.7109375" style="2" customWidth="1"/>
    <col min="777" max="777" width="6.28515625" style="2" customWidth="1"/>
    <col min="778" max="778" width="9.7109375" style="2" customWidth="1"/>
    <col min="779" max="785" width="0" style="2" hidden="1" customWidth="1"/>
    <col min="786" max="787" width="9.140625" style="2"/>
    <col min="788" max="788" width="10.140625" style="2" bestFit="1" customWidth="1"/>
    <col min="789" max="1024" width="9.140625" style="2"/>
    <col min="1025" max="1025" width="37.140625" style="2" customWidth="1"/>
    <col min="1026" max="1026" width="4.42578125" style="2" customWidth="1"/>
    <col min="1027" max="1028" width="4.5703125" style="2" customWidth="1"/>
    <col min="1029" max="1029" width="6.140625" style="2" customWidth="1"/>
    <col min="1030" max="1031" width="4.140625" style="2" customWidth="1"/>
    <col min="1032" max="1032" width="7.7109375" style="2" customWidth="1"/>
    <col min="1033" max="1033" width="6.28515625" style="2" customWidth="1"/>
    <col min="1034" max="1034" width="9.7109375" style="2" customWidth="1"/>
    <col min="1035" max="1041" width="0" style="2" hidden="1" customWidth="1"/>
    <col min="1042" max="1043" width="9.140625" style="2"/>
    <col min="1044" max="1044" width="10.140625" style="2" bestFit="1" customWidth="1"/>
    <col min="1045" max="1280" width="9.140625" style="2"/>
    <col min="1281" max="1281" width="37.140625" style="2" customWidth="1"/>
    <col min="1282" max="1282" width="4.42578125" style="2" customWidth="1"/>
    <col min="1283" max="1284" width="4.5703125" style="2" customWidth="1"/>
    <col min="1285" max="1285" width="6.140625" style="2" customWidth="1"/>
    <col min="1286" max="1287" width="4.140625" style="2" customWidth="1"/>
    <col min="1288" max="1288" width="7.7109375" style="2" customWidth="1"/>
    <col min="1289" max="1289" width="6.28515625" style="2" customWidth="1"/>
    <col min="1290" max="1290" width="9.7109375" style="2" customWidth="1"/>
    <col min="1291" max="1297" width="0" style="2" hidden="1" customWidth="1"/>
    <col min="1298" max="1299" width="9.140625" style="2"/>
    <col min="1300" max="1300" width="10.140625" style="2" bestFit="1" customWidth="1"/>
    <col min="1301" max="1536" width="9.140625" style="2"/>
    <col min="1537" max="1537" width="37.140625" style="2" customWidth="1"/>
    <col min="1538" max="1538" width="4.42578125" style="2" customWidth="1"/>
    <col min="1539" max="1540" width="4.5703125" style="2" customWidth="1"/>
    <col min="1541" max="1541" width="6.140625" style="2" customWidth="1"/>
    <col min="1542" max="1543" width="4.140625" style="2" customWidth="1"/>
    <col min="1544" max="1544" width="7.7109375" style="2" customWidth="1"/>
    <col min="1545" max="1545" width="6.28515625" style="2" customWidth="1"/>
    <col min="1546" max="1546" width="9.7109375" style="2" customWidth="1"/>
    <col min="1547" max="1553" width="0" style="2" hidden="1" customWidth="1"/>
    <col min="1554" max="1555" width="9.140625" style="2"/>
    <col min="1556" max="1556" width="10.140625" style="2" bestFit="1" customWidth="1"/>
    <col min="1557" max="1792" width="9.140625" style="2"/>
    <col min="1793" max="1793" width="37.140625" style="2" customWidth="1"/>
    <col min="1794" max="1794" width="4.42578125" style="2" customWidth="1"/>
    <col min="1795" max="1796" width="4.5703125" style="2" customWidth="1"/>
    <col min="1797" max="1797" width="6.140625" style="2" customWidth="1"/>
    <col min="1798" max="1799" width="4.140625" style="2" customWidth="1"/>
    <col min="1800" max="1800" width="7.7109375" style="2" customWidth="1"/>
    <col min="1801" max="1801" width="6.28515625" style="2" customWidth="1"/>
    <col min="1802" max="1802" width="9.7109375" style="2" customWidth="1"/>
    <col min="1803" max="1809" width="0" style="2" hidden="1" customWidth="1"/>
    <col min="1810" max="1811" width="9.140625" style="2"/>
    <col min="1812" max="1812" width="10.140625" style="2" bestFit="1" customWidth="1"/>
    <col min="1813" max="2048" width="9.140625" style="2"/>
    <col min="2049" max="2049" width="37.140625" style="2" customWidth="1"/>
    <col min="2050" max="2050" width="4.42578125" style="2" customWidth="1"/>
    <col min="2051" max="2052" width="4.5703125" style="2" customWidth="1"/>
    <col min="2053" max="2053" width="6.140625" style="2" customWidth="1"/>
    <col min="2054" max="2055" width="4.140625" style="2" customWidth="1"/>
    <col min="2056" max="2056" width="7.7109375" style="2" customWidth="1"/>
    <col min="2057" max="2057" width="6.28515625" style="2" customWidth="1"/>
    <col min="2058" max="2058" width="9.7109375" style="2" customWidth="1"/>
    <col min="2059" max="2065" width="0" style="2" hidden="1" customWidth="1"/>
    <col min="2066" max="2067" width="9.140625" style="2"/>
    <col min="2068" max="2068" width="10.140625" style="2" bestFit="1" customWidth="1"/>
    <col min="2069" max="2304" width="9.140625" style="2"/>
    <col min="2305" max="2305" width="37.140625" style="2" customWidth="1"/>
    <col min="2306" max="2306" width="4.42578125" style="2" customWidth="1"/>
    <col min="2307" max="2308" width="4.5703125" style="2" customWidth="1"/>
    <col min="2309" max="2309" width="6.140625" style="2" customWidth="1"/>
    <col min="2310" max="2311" width="4.140625" style="2" customWidth="1"/>
    <col min="2312" max="2312" width="7.7109375" style="2" customWidth="1"/>
    <col min="2313" max="2313" width="6.28515625" style="2" customWidth="1"/>
    <col min="2314" max="2314" width="9.7109375" style="2" customWidth="1"/>
    <col min="2315" max="2321" width="0" style="2" hidden="1" customWidth="1"/>
    <col min="2322" max="2323" width="9.140625" style="2"/>
    <col min="2324" max="2324" width="10.140625" style="2" bestFit="1" customWidth="1"/>
    <col min="2325" max="2560" width="9.140625" style="2"/>
    <col min="2561" max="2561" width="37.140625" style="2" customWidth="1"/>
    <col min="2562" max="2562" width="4.42578125" style="2" customWidth="1"/>
    <col min="2563" max="2564" width="4.5703125" style="2" customWidth="1"/>
    <col min="2565" max="2565" width="6.140625" style="2" customWidth="1"/>
    <col min="2566" max="2567" width="4.140625" style="2" customWidth="1"/>
    <col min="2568" max="2568" width="7.7109375" style="2" customWidth="1"/>
    <col min="2569" max="2569" width="6.28515625" style="2" customWidth="1"/>
    <col min="2570" max="2570" width="9.7109375" style="2" customWidth="1"/>
    <col min="2571" max="2577" width="0" style="2" hidden="1" customWidth="1"/>
    <col min="2578" max="2579" width="9.140625" style="2"/>
    <col min="2580" max="2580" width="10.140625" style="2" bestFit="1" customWidth="1"/>
    <col min="2581" max="2816" width="9.140625" style="2"/>
    <col min="2817" max="2817" width="37.140625" style="2" customWidth="1"/>
    <col min="2818" max="2818" width="4.42578125" style="2" customWidth="1"/>
    <col min="2819" max="2820" width="4.5703125" style="2" customWidth="1"/>
    <col min="2821" max="2821" width="6.140625" style="2" customWidth="1"/>
    <col min="2822" max="2823" width="4.140625" style="2" customWidth="1"/>
    <col min="2824" max="2824" width="7.7109375" style="2" customWidth="1"/>
    <col min="2825" max="2825" width="6.28515625" style="2" customWidth="1"/>
    <col min="2826" max="2826" width="9.7109375" style="2" customWidth="1"/>
    <col min="2827" max="2833" width="0" style="2" hidden="1" customWidth="1"/>
    <col min="2834" max="2835" width="9.140625" style="2"/>
    <col min="2836" max="2836" width="10.140625" style="2" bestFit="1" customWidth="1"/>
    <col min="2837" max="3072" width="9.140625" style="2"/>
    <col min="3073" max="3073" width="37.140625" style="2" customWidth="1"/>
    <col min="3074" max="3074" width="4.42578125" style="2" customWidth="1"/>
    <col min="3075" max="3076" width="4.5703125" style="2" customWidth="1"/>
    <col min="3077" max="3077" width="6.140625" style="2" customWidth="1"/>
    <col min="3078" max="3079" width="4.140625" style="2" customWidth="1"/>
    <col min="3080" max="3080" width="7.7109375" style="2" customWidth="1"/>
    <col min="3081" max="3081" width="6.28515625" style="2" customWidth="1"/>
    <col min="3082" max="3082" width="9.7109375" style="2" customWidth="1"/>
    <col min="3083" max="3089" width="0" style="2" hidden="1" customWidth="1"/>
    <col min="3090" max="3091" width="9.140625" style="2"/>
    <col min="3092" max="3092" width="10.140625" style="2" bestFit="1" customWidth="1"/>
    <col min="3093" max="3328" width="9.140625" style="2"/>
    <col min="3329" max="3329" width="37.140625" style="2" customWidth="1"/>
    <col min="3330" max="3330" width="4.42578125" style="2" customWidth="1"/>
    <col min="3331" max="3332" width="4.5703125" style="2" customWidth="1"/>
    <col min="3333" max="3333" width="6.140625" style="2" customWidth="1"/>
    <col min="3334" max="3335" width="4.140625" style="2" customWidth="1"/>
    <col min="3336" max="3336" width="7.7109375" style="2" customWidth="1"/>
    <col min="3337" max="3337" width="6.28515625" style="2" customWidth="1"/>
    <col min="3338" max="3338" width="9.7109375" style="2" customWidth="1"/>
    <col min="3339" max="3345" width="0" style="2" hidden="1" customWidth="1"/>
    <col min="3346" max="3347" width="9.140625" style="2"/>
    <col min="3348" max="3348" width="10.140625" style="2" bestFit="1" customWidth="1"/>
    <col min="3349" max="3584" width="9.140625" style="2"/>
    <col min="3585" max="3585" width="37.140625" style="2" customWidth="1"/>
    <col min="3586" max="3586" width="4.42578125" style="2" customWidth="1"/>
    <col min="3587" max="3588" width="4.5703125" style="2" customWidth="1"/>
    <col min="3589" max="3589" width="6.140625" style="2" customWidth="1"/>
    <col min="3590" max="3591" width="4.140625" style="2" customWidth="1"/>
    <col min="3592" max="3592" width="7.7109375" style="2" customWidth="1"/>
    <col min="3593" max="3593" width="6.28515625" style="2" customWidth="1"/>
    <col min="3594" max="3594" width="9.7109375" style="2" customWidth="1"/>
    <col min="3595" max="3601" width="0" style="2" hidden="1" customWidth="1"/>
    <col min="3602" max="3603" width="9.140625" style="2"/>
    <col min="3604" max="3604" width="10.140625" style="2" bestFit="1" customWidth="1"/>
    <col min="3605" max="3840" width="9.140625" style="2"/>
    <col min="3841" max="3841" width="37.140625" style="2" customWidth="1"/>
    <col min="3842" max="3842" width="4.42578125" style="2" customWidth="1"/>
    <col min="3843" max="3844" width="4.5703125" style="2" customWidth="1"/>
    <col min="3845" max="3845" width="6.140625" style="2" customWidth="1"/>
    <col min="3846" max="3847" width="4.140625" style="2" customWidth="1"/>
    <col min="3848" max="3848" width="7.7109375" style="2" customWidth="1"/>
    <col min="3849" max="3849" width="6.28515625" style="2" customWidth="1"/>
    <col min="3850" max="3850" width="9.7109375" style="2" customWidth="1"/>
    <col min="3851" max="3857" width="0" style="2" hidden="1" customWidth="1"/>
    <col min="3858" max="3859" width="9.140625" style="2"/>
    <col min="3860" max="3860" width="10.140625" style="2" bestFit="1" customWidth="1"/>
    <col min="3861" max="4096" width="9.140625" style="2"/>
    <col min="4097" max="4097" width="37.140625" style="2" customWidth="1"/>
    <col min="4098" max="4098" width="4.42578125" style="2" customWidth="1"/>
    <col min="4099" max="4100" width="4.5703125" style="2" customWidth="1"/>
    <col min="4101" max="4101" width="6.140625" style="2" customWidth="1"/>
    <col min="4102" max="4103" width="4.140625" style="2" customWidth="1"/>
    <col min="4104" max="4104" width="7.7109375" style="2" customWidth="1"/>
    <col min="4105" max="4105" width="6.28515625" style="2" customWidth="1"/>
    <col min="4106" max="4106" width="9.7109375" style="2" customWidth="1"/>
    <col min="4107" max="4113" width="0" style="2" hidden="1" customWidth="1"/>
    <col min="4114" max="4115" width="9.140625" style="2"/>
    <col min="4116" max="4116" width="10.140625" style="2" bestFit="1" customWidth="1"/>
    <col min="4117" max="4352" width="9.140625" style="2"/>
    <col min="4353" max="4353" width="37.140625" style="2" customWidth="1"/>
    <col min="4354" max="4354" width="4.42578125" style="2" customWidth="1"/>
    <col min="4355" max="4356" width="4.5703125" style="2" customWidth="1"/>
    <col min="4357" max="4357" width="6.140625" style="2" customWidth="1"/>
    <col min="4358" max="4359" width="4.140625" style="2" customWidth="1"/>
    <col min="4360" max="4360" width="7.7109375" style="2" customWidth="1"/>
    <col min="4361" max="4361" width="6.28515625" style="2" customWidth="1"/>
    <col min="4362" max="4362" width="9.7109375" style="2" customWidth="1"/>
    <col min="4363" max="4369" width="0" style="2" hidden="1" customWidth="1"/>
    <col min="4370" max="4371" width="9.140625" style="2"/>
    <col min="4372" max="4372" width="10.140625" style="2" bestFit="1" customWidth="1"/>
    <col min="4373" max="4608" width="9.140625" style="2"/>
    <col min="4609" max="4609" width="37.140625" style="2" customWidth="1"/>
    <col min="4610" max="4610" width="4.42578125" style="2" customWidth="1"/>
    <col min="4611" max="4612" width="4.5703125" style="2" customWidth="1"/>
    <col min="4613" max="4613" width="6.140625" style="2" customWidth="1"/>
    <col min="4614" max="4615" width="4.140625" style="2" customWidth="1"/>
    <col min="4616" max="4616" width="7.7109375" style="2" customWidth="1"/>
    <col min="4617" max="4617" width="6.28515625" style="2" customWidth="1"/>
    <col min="4618" max="4618" width="9.7109375" style="2" customWidth="1"/>
    <col min="4619" max="4625" width="0" style="2" hidden="1" customWidth="1"/>
    <col min="4626" max="4627" width="9.140625" style="2"/>
    <col min="4628" max="4628" width="10.140625" style="2" bestFit="1" customWidth="1"/>
    <col min="4629" max="4864" width="9.140625" style="2"/>
    <col min="4865" max="4865" width="37.140625" style="2" customWidth="1"/>
    <col min="4866" max="4866" width="4.42578125" style="2" customWidth="1"/>
    <col min="4867" max="4868" width="4.5703125" style="2" customWidth="1"/>
    <col min="4869" max="4869" width="6.140625" style="2" customWidth="1"/>
    <col min="4870" max="4871" width="4.140625" style="2" customWidth="1"/>
    <col min="4872" max="4872" width="7.7109375" style="2" customWidth="1"/>
    <col min="4873" max="4873" width="6.28515625" style="2" customWidth="1"/>
    <col min="4874" max="4874" width="9.7109375" style="2" customWidth="1"/>
    <col min="4875" max="4881" width="0" style="2" hidden="1" customWidth="1"/>
    <col min="4882" max="4883" width="9.140625" style="2"/>
    <col min="4884" max="4884" width="10.140625" style="2" bestFit="1" customWidth="1"/>
    <col min="4885" max="5120" width="9.140625" style="2"/>
    <col min="5121" max="5121" width="37.140625" style="2" customWidth="1"/>
    <col min="5122" max="5122" width="4.42578125" style="2" customWidth="1"/>
    <col min="5123" max="5124" width="4.5703125" style="2" customWidth="1"/>
    <col min="5125" max="5125" width="6.140625" style="2" customWidth="1"/>
    <col min="5126" max="5127" width="4.140625" style="2" customWidth="1"/>
    <col min="5128" max="5128" width="7.7109375" style="2" customWidth="1"/>
    <col min="5129" max="5129" width="6.28515625" style="2" customWidth="1"/>
    <col min="5130" max="5130" width="9.7109375" style="2" customWidth="1"/>
    <col min="5131" max="5137" width="0" style="2" hidden="1" customWidth="1"/>
    <col min="5138" max="5139" width="9.140625" style="2"/>
    <col min="5140" max="5140" width="10.140625" style="2" bestFit="1" customWidth="1"/>
    <col min="5141" max="5376" width="9.140625" style="2"/>
    <col min="5377" max="5377" width="37.140625" style="2" customWidth="1"/>
    <col min="5378" max="5378" width="4.42578125" style="2" customWidth="1"/>
    <col min="5379" max="5380" width="4.5703125" style="2" customWidth="1"/>
    <col min="5381" max="5381" width="6.140625" style="2" customWidth="1"/>
    <col min="5382" max="5383" width="4.140625" style="2" customWidth="1"/>
    <col min="5384" max="5384" width="7.7109375" style="2" customWidth="1"/>
    <col min="5385" max="5385" width="6.28515625" style="2" customWidth="1"/>
    <col min="5386" max="5386" width="9.7109375" style="2" customWidth="1"/>
    <col min="5387" max="5393" width="0" style="2" hidden="1" customWidth="1"/>
    <col min="5394" max="5395" width="9.140625" style="2"/>
    <col min="5396" max="5396" width="10.140625" style="2" bestFit="1" customWidth="1"/>
    <col min="5397" max="5632" width="9.140625" style="2"/>
    <col min="5633" max="5633" width="37.140625" style="2" customWidth="1"/>
    <col min="5634" max="5634" width="4.42578125" style="2" customWidth="1"/>
    <col min="5635" max="5636" width="4.5703125" style="2" customWidth="1"/>
    <col min="5637" max="5637" width="6.140625" style="2" customWidth="1"/>
    <col min="5638" max="5639" width="4.140625" style="2" customWidth="1"/>
    <col min="5640" max="5640" width="7.7109375" style="2" customWidth="1"/>
    <col min="5641" max="5641" width="6.28515625" style="2" customWidth="1"/>
    <col min="5642" max="5642" width="9.7109375" style="2" customWidth="1"/>
    <col min="5643" max="5649" width="0" style="2" hidden="1" customWidth="1"/>
    <col min="5650" max="5651" width="9.140625" style="2"/>
    <col min="5652" max="5652" width="10.140625" style="2" bestFit="1" customWidth="1"/>
    <col min="5653" max="5888" width="9.140625" style="2"/>
    <col min="5889" max="5889" width="37.140625" style="2" customWidth="1"/>
    <col min="5890" max="5890" width="4.42578125" style="2" customWidth="1"/>
    <col min="5891" max="5892" width="4.5703125" style="2" customWidth="1"/>
    <col min="5893" max="5893" width="6.140625" style="2" customWidth="1"/>
    <col min="5894" max="5895" width="4.140625" style="2" customWidth="1"/>
    <col min="5896" max="5896" width="7.7109375" style="2" customWidth="1"/>
    <col min="5897" max="5897" width="6.28515625" style="2" customWidth="1"/>
    <col min="5898" max="5898" width="9.7109375" style="2" customWidth="1"/>
    <col min="5899" max="5905" width="0" style="2" hidden="1" customWidth="1"/>
    <col min="5906" max="5907" width="9.140625" style="2"/>
    <col min="5908" max="5908" width="10.140625" style="2" bestFit="1" customWidth="1"/>
    <col min="5909" max="6144" width="9.140625" style="2"/>
    <col min="6145" max="6145" width="37.140625" style="2" customWidth="1"/>
    <col min="6146" max="6146" width="4.42578125" style="2" customWidth="1"/>
    <col min="6147" max="6148" width="4.5703125" style="2" customWidth="1"/>
    <col min="6149" max="6149" width="6.140625" style="2" customWidth="1"/>
    <col min="6150" max="6151" width="4.140625" style="2" customWidth="1"/>
    <col min="6152" max="6152" width="7.7109375" style="2" customWidth="1"/>
    <col min="6153" max="6153" width="6.28515625" style="2" customWidth="1"/>
    <col min="6154" max="6154" width="9.7109375" style="2" customWidth="1"/>
    <col min="6155" max="6161" width="0" style="2" hidden="1" customWidth="1"/>
    <col min="6162" max="6163" width="9.140625" style="2"/>
    <col min="6164" max="6164" width="10.140625" style="2" bestFit="1" customWidth="1"/>
    <col min="6165" max="6400" width="9.140625" style="2"/>
    <col min="6401" max="6401" width="37.140625" style="2" customWidth="1"/>
    <col min="6402" max="6402" width="4.42578125" style="2" customWidth="1"/>
    <col min="6403" max="6404" width="4.5703125" style="2" customWidth="1"/>
    <col min="6405" max="6405" width="6.140625" style="2" customWidth="1"/>
    <col min="6406" max="6407" width="4.140625" style="2" customWidth="1"/>
    <col min="6408" max="6408" width="7.7109375" style="2" customWidth="1"/>
    <col min="6409" max="6409" width="6.28515625" style="2" customWidth="1"/>
    <col min="6410" max="6410" width="9.7109375" style="2" customWidth="1"/>
    <col min="6411" max="6417" width="0" style="2" hidden="1" customWidth="1"/>
    <col min="6418" max="6419" width="9.140625" style="2"/>
    <col min="6420" max="6420" width="10.140625" style="2" bestFit="1" customWidth="1"/>
    <col min="6421" max="6656" width="9.140625" style="2"/>
    <col min="6657" max="6657" width="37.140625" style="2" customWidth="1"/>
    <col min="6658" max="6658" width="4.42578125" style="2" customWidth="1"/>
    <col min="6659" max="6660" width="4.5703125" style="2" customWidth="1"/>
    <col min="6661" max="6661" width="6.140625" style="2" customWidth="1"/>
    <col min="6662" max="6663" width="4.140625" style="2" customWidth="1"/>
    <col min="6664" max="6664" width="7.7109375" style="2" customWidth="1"/>
    <col min="6665" max="6665" width="6.28515625" style="2" customWidth="1"/>
    <col min="6666" max="6666" width="9.7109375" style="2" customWidth="1"/>
    <col min="6667" max="6673" width="0" style="2" hidden="1" customWidth="1"/>
    <col min="6674" max="6675" width="9.140625" style="2"/>
    <col min="6676" max="6676" width="10.140625" style="2" bestFit="1" customWidth="1"/>
    <col min="6677" max="6912" width="9.140625" style="2"/>
    <col min="6913" max="6913" width="37.140625" style="2" customWidth="1"/>
    <col min="6914" max="6914" width="4.42578125" style="2" customWidth="1"/>
    <col min="6915" max="6916" width="4.5703125" style="2" customWidth="1"/>
    <col min="6917" max="6917" width="6.140625" style="2" customWidth="1"/>
    <col min="6918" max="6919" width="4.140625" style="2" customWidth="1"/>
    <col min="6920" max="6920" width="7.7109375" style="2" customWidth="1"/>
    <col min="6921" max="6921" width="6.28515625" style="2" customWidth="1"/>
    <col min="6922" max="6922" width="9.7109375" style="2" customWidth="1"/>
    <col min="6923" max="6929" width="0" style="2" hidden="1" customWidth="1"/>
    <col min="6930" max="6931" width="9.140625" style="2"/>
    <col min="6932" max="6932" width="10.140625" style="2" bestFit="1" customWidth="1"/>
    <col min="6933" max="7168" width="9.140625" style="2"/>
    <col min="7169" max="7169" width="37.140625" style="2" customWidth="1"/>
    <col min="7170" max="7170" width="4.42578125" style="2" customWidth="1"/>
    <col min="7171" max="7172" width="4.5703125" style="2" customWidth="1"/>
    <col min="7173" max="7173" width="6.140625" style="2" customWidth="1"/>
    <col min="7174" max="7175" width="4.140625" style="2" customWidth="1"/>
    <col min="7176" max="7176" width="7.7109375" style="2" customWidth="1"/>
    <col min="7177" max="7177" width="6.28515625" style="2" customWidth="1"/>
    <col min="7178" max="7178" width="9.7109375" style="2" customWidth="1"/>
    <col min="7179" max="7185" width="0" style="2" hidden="1" customWidth="1"/>
    <col min="7186" max="7187" width="9.140625" style="2"/>
    <col min="7188" max="7188" width="10.140625" style="2" bestFit="1" customWidth="1"/>
    <col min="7189" max="7424" width="9.140625" style="2"/>
    <col min="7425" max="7425" width="37.140625" style="2" customWidth="1"/>
    <col min="7426" max="7426" width="4.42578125" style="2" customWidth="1"/>
    <col min="7427" max="7428" width="4.5703125" style="2" customWidth="1"/>
    <col min="7429" max="7429" width="6.140625" style="2" customWidth="1"/>
    <col min="7430" max="7431" width="4.140625" style="2" customWidth="1"/>
    <col min="7432" max="7432" width="7.7109375" style="2" customWidth="1"/>
    <col min="7433" max="7433" width="6.28515625" style="2" customWidth="1"/>
    <col min="7434" max="7434" width="9.7109375" style="2" customWidth="1"/>
    <col min="7435" max="7441" width="0" style="2" hidden="1" customWidth="1"/>
    <col min="7442" max="7443" width="9.140625" style="2"/>
    <col min="7444" max="7444" width="10.140625" style="2" bestFit="1" customWidth="1"/>
    <col min="7445" max="7680" width="9.140625" style="2"/>
    <col min="7681" max="7681" width="37.140625" style="2" customWidth="1"/>
    <col min="7682" max="7682" width="4.42578125" style="2" customWidth="1"/>
    <col min="7683" max="7684" width="4.5703125" style="2" customWidth="1"/>
    <col min="7685" max="7685" width="6.140625" style="2" customWidth="1"/>
    <col min="7686" max="7687" width="4.140625" style="2" customWidth="1"/>
    <col min="7688" max="7688" width="7.7109375" style="2" customWidth="1"/>
    <col min="7689" max="7689" width="6.28515625" style="2" customWidth="1"/>
    <col min="7690" max="7690" width="9.7109375" style="2" customWidth="1"/>
    <col min="7691" max="7697" width="0" style="2" hidden="1" customWidth="1"/>
    <col min="7698" max="7699" width="9.140625" style="2"/>
    <col min="7700" max="7700" width="10.140625" style="2" bestFit="1" customWidth="1"/>
    <col min="7701" max="7936" width="9.140625" style="2"/>
    <col min="7937" max="7937" width="37.140625" style="2" customWidth="1"/>
    <col min="7938" max="7938" width="4.42578125" style="2" customWidth="1"/>
    <col min="7939" max="7940" width="4.5703125" style="2" customWidth="1"/>
    <col min="7941" max="7941" width="6.140625" style="2" customWidth="1"/>
    <col min="7942" max="7943" width="4.140625" style="2" customWidth="1"/>
    <col min="7944" max="7944" width="7.7109375" style="2" customWidth="1"/>
    <col min="7945" max="7945" width="6.28515625" style="2" customWidth="1"/>
    <col min="7946" max="7946" width="9.7109375" style="2" customWidth="1"/>
    <col min="7947" max="7953" width="0" style="2" hidden="1" customWidth="1"/>
    <col min="7954" max="7955" width="9.140625" style="2"/>
    <col min="7956" max="7956" width="10.140625" style="2" bestFit="1" customWidth="1"/>
    <col min="7957" max="8192" width="9.140625" style="2"/>
    <col min="8193" max="8193" width="37.140625" style="2" customWidth="1"/>
    <col min="8194" max="8194" width="4.42578125" style="2" customWidth="1"/>
    <col min="8195" max="8196" width="4.5703125" style="2" customWidth="1"/>
    <col min="8197" max="8197" width="6.140625" style="2" customWidth="1"/>
    <col min="8198" max="8199" width="4.140625" style="2" customWidth="1"/>
    <col min="8200" max="8200" width="7.7109375" style="2" customWidth="1"/>
    <col min="8201" max="8201" width="6.28515625" style="2" customWidth="1"/>
    <col min="8202" max="8202" width="9.7109375" style="2" customWidth="1"/>
    <col min="8203" max="8209" width="0" style="2" hidden="1" customWidth="1"/>
    <col min="8210" max="8211" width="9.140625" style="2"/>
    <col min="8212" max="8212" width="10.140625" style="2" bestFit="1" customWidth="1"/>
    <col min="8213" max="8448" width="9.140625" style="2"/>
    <col min="8449" max="8449" width="37.140625" style="2" customWidth="1"/>
    <col min="8450" max="8450" width="4.42578125" style="2" customWidth="1"/>
    <col min="8451" max="8452" width="4.5703125" style="2" customWidth="1"/>
    <col min="8453" max="8453" width="6.140625" style="2" customWidth="1"/>
    <col min="8454" max="8455" width="4.140625" style="2" customWidth="1"/>
    <col min="8456" max="8456" width="7.7109375" style="2" customWidth="1"/>
    <col min="8457" max="8457" width="6.28515625" style="2" customWidth="1"/>
    <col min="8458" max="8458" width="9.7109375" style="2" customWidth="1"/>
    <col min="8459" max="8465" width="0" style="2" hidden="1" customWidth="1"/>
    <col min="8466" max="8467" width="9.140625" style="2"/>
    <col min="8468" max="8468" width="10.140625" style="2" bestFit="1" customWidth="1"/>
    <col min="8469" max="8704" width="9.140625" style="2"/>
    <col min="8705" max="8705" width="37.140625" style="2" customWidth="1"/>
    <col min="8706" max="8706" width="4.42578125" style="2" customWidth="1"/>
    <col min="8707" max="8708" width="4.5703125" style="2" customWidth="1"/>
    <col min="8709" max="8709" width="6.140625" style="2" customWidth="1"/>
    <col min="8710" max="8711" width="4.140625" style="2" customWidth="1"/>
    <col min="8712" max="8712" width="7.7109375" style="2" customWidth="1"/>
    <col min="8713" max="8713" width="6.28515625" style="2" customWidth="1"/>
    <col min="8714" max="8714" width="9.7109375" style="2" customWidth="1"/>
    <col min="8715" max="8721" width="0" style="2" hidden="1" customWidth="1"/>
    <col min="8722" max="8723" width="9.140625" style="2"/>
    <col min="8724" max="8724" width="10.140625" style="2" bestFit="1" customWidth="1"/>
    <col min="8725" max="8960" width="9.140625" style="2"/>
    <col min="8961" max="8961" width="37.140625" style="2" customWidth="1"/>
    <col min="8962" max="8962" width="4.42578125" style="2" customWidth="1"/>
    <col min="8963" max="8964" width="4.5703125" style="2" customWidth="1"/>
    <col min="8965" max="8965" width="6.140625" style="2" customWidth="1"/>
    <col min="8966" max="8967" width="4.140625" style="2" customWidth="1"/>
    <col min="8968" max="8968" width="7.7109375" style="2" customWidth="1"/>
    <col min="8969" max="8969" width="6.28515625" style="2" customWidth="1"/>
    <col min="8970" max="8970" width="9.7109375" style="2" customWidth="1"/>
    <col min="8971" max="8977" width="0" style="2" hidden="1" customWidth="1"/>
    <col min="8978" max="8979" width="9.140625" style="2"/>
    <col min="8980" max="8980" width="10.140625" style="2" bestFit="1" customWidth="1"/>
    <col min="8981" max="9216" width="9.140625" style="2"/>
    <col min="9217" max="9217" width="37.140625" style="2" customWidth="1"/>
    <col min="9218" max="9218" width="4.42578125" style="2" customWidth="1"/>
    <col min="9219" max="9220" width="4.5703125" style="2" customWidth="1"/>
    <col min="9221" max="9221" width="6.140625" style="2" customWidth="1"/>
    <col min="9222" max="9223" width="4.140625" style="2" customWidth="1"/>
    <col min="9224" max="9224" width="7.7109375" style="2" customWidth="1"/>
    <col min="9225" max="9225" width="6.28515625" style="2" customWidth="1"/>
    <col min="9226" max="9226" width="9.7109375" style="2" customWidth="1"/>
    <col min="9227" max="9233" width="0" style="2" hidden="1" customWidth="1"/>
    <col min="9234" max="9235" width="9.140625" style="2"/>
    <col min="9236" max="9236" width="10.140625" style="2" bestFit="1" customWidth="1"/>
    <col min="9237" max="9472" width="9.140625" style="2"/>
    <col min="9473" max="9473" width="37.140625" style="2" customWidth="1"/>
    <col min="9474" max="9474" width="4.42578125" style="2" customWidth="1"/>
    <col min="9475" max="9476" width="4.5703125" style="2" customWidth="1"/>
    <col min="9477" max="9477" width="6.140625" style="2" customWidth="1"/>
    <col min="9478" max="9479" width="4.140625" style="2" customWidth="1"/>
    <col min="9480" max="9480" width="7.7109375" style="2" customWidth="1"/>
    <col min="9481" max="9481" width="6.28515625" style="2" customWidth="1"/>
    <col min="9482" max="9482" width="9.7109375" style="2" customWidth="1"/>
    <col min="9483" max="9489" width="0" style="2" hidden="1" customWidth="1"/>
    <col min="9490" max="9491" width="9.140625" style="2"/>
    <col min="9492" max="9492" width="10.140625" style="2" bestFit="1" customWidth="1"/>
    <col min="9493" max="9728" width="9.140625" style="2"/>
    <col min="9729" max="9729" width="37.140625" style="2" customWidth="1"/>
    <col min="9730" max="9730" width="4.42578125" style="2" customWidth="1"/>
    <col min="9731" max="9732" width="4.5703125" style="2" customWidth="1"/>
    <col min="9733" max="9733" width="6.140625" style="2" customWidth="1"/>
    <col min="9734" max="9735" width="4.140625" style="2" customWidth="1"/>
    <col min="9736" max="9736" width="7.7109375" style="2" customWidth="1"/>
    <col min="9737" max="9737" width="6.28515625" style="2" customWidth="1"/>
    <col min="9738" max="9738" width="9.7109375" style="2" customWidth="1"/>
    <col min="9739" max="9745" width="0" style="2" hidden="1" customWidth="1"/>
    <col min="9746" max="9747" width="9.140625" style="2"/>
    <col min="9748" max="9748" width="10.140625" style="2" bestFit="1" customWidth="1"/>
    <col min="9749" max="9984" width="9.140625" style="2"/>
    <col min="9985" max="9985" width="37.140625" style="2" customWidth="1"/>
    <col min="9986" max="9986" width="4.42578125" style="2" customWidth="1"/>
    <col min="9987" max="9988" width="4.5703125" style="2" customWidth="1"/>
    <col min="9989" max="9989" width="6.140625" style="2" customWidth="1"/>
    <col min="9990" max="9991" width="4.140625" style="2" customWidth="1"/>
    <col min="9992" max="9992" width="7.7109375" style="2" customWidth="1"/>
    <col min="9993" max="9993" width="6.28515625" style="2" customWidth="1"/>
    <col min="9994" max="9994" width="9.7109375" style="2" customWidth="1"/>
    <col min="9995" max="10001" width="0" style="2" hidden="1" customWidth="1"/>
    <col min="10002" max="10003" width="9.140625" style="2"/>
    <col min="10004" max="10004" width="10.140625" style="2" bestFit="1" customWidth="1"/>
    <col min="10005" max="10240" width="9.140625" style="2"/>
    <col min="10241" max="10241" width="37.140625" style="2" customWidth="1"/>
    <col min="10242" max="10242" width="4.42578125" style="2" customWidth="1"/>
    <col min="10243" max="10244" width="4.5703125" style="2" customWidth="1"/>
    <col min="10245" max="10245" width="6.140625" style="2" customWidth="1"/>
    <col min="10246" max="10247" width="4.140625" style="2" customWidth="1"/>
    <col min="10248" max="10248" width="7.7109375" style="2" customWidth="1"/>
    <col min="10249" max="10249" width="6.28515625" style="2" customWidth="1"/>
    <col min="10250" max="10250" width="9.7109375" style="2" customWidth="1"/>
    <col min="10251" max="10257" width="0" style="2" hidden="1" customWidth="1"/>
    <col min="10258" max="10259" width="9.140625" style="2"/>
    <col min="10260" max="10260" width="10.140625" style="2" bestFit="1" customWidth="1"/>
    <col min="10261" max="10496" width="9.140625" style="2"/>
    <col min="10497" max="10497" width="37.140625" style="2" customWidth="1"/>
    <col min="10498" max="10498" width="4.42578125" style="2" customWidth="1"/>
    <col min="10499" max="10500" width="4.5703125" style="2" customWidth="1"/>
    <col min="10501" max="10501" width="6.140625" style="2" customWidth="1"/>
    <col min="10502" max="10503" width="4.140625" style="2" customWidth="1"/>
    <col min="10504" max="10504" width="7.7109375" style="2" customWidth="1"/>
    <col min="10505" max="10505" width="6.28515625" style="2" customWidth="1"/>
    <col min="10506" max="10506" width="9.7109375" style="2" customWidth="1"/>
    <col min="10507" max="10513" width="0" style="2" hidden="1" customWidth="1"/>
    <col min="10514" max="10515" width="9.140625" style="2"/>
    <col min="10516" max="10516" width="10.140625" style="2" bestFit="1" customWidth="1"/>
    <col min="10517" max="10752" width="9.140625" style="2"/>
    <col min="10753" max="10753" width="37.140625" style="2" customWidth="1"/>
    <col min="10754" max="10754" width="4.42578125" style="2" customWidth="1"/>
    <col min="10755" max="10756" width="4.5703125" style="2" customWidth="1"/>
    <col min="10757" max="10757" width="6.140625" style="2" customWidth="1"/>
    <col min="10758" max="10759" width="4.140625" style="2" customWidth="1"/>
    <col min="10760" max="10760" width="7.7109375" style="2" customWidth="1"/>
    <col min="10761" max="10761" width="6.28515625" style="2" customWidth="1"/>
    <col min="10762" max="10762" width="9.7109375" style="2" customWidth="1"/>
    <col min="10763" max="10769" width="0" style="2" hidden="1" customWidth="1"/>
    <col min="10770" max="10771" width="9.140625" style="2"/>
    <col min="10772" max="10772" width="10.140625" style="2" bestFit="1" customWidth="1"/>
    <col min="10773" max="11008" width="9.140625" style="2"/>
    <col min="11009" max="11009" width="37.140625" style="2" customWidth="1"/>
    <col min="11010" max="11010" width="4.42578125" style="2" customWidth="1"/>
    <col min="11011" max="11012" width="4.5703125" style="2" customWidth="1"/>
    <col min="11013" max="11013" width="6.140625" style="2" customWidth="1"/>
    <col min="11014" max="11015" width="4.140625" style="2" customWidth="1"/>
    <col min="11016" max="11016" width="7.7109375" style="2" customWidth="1"/>
    <col min="11017" max="11017" width="6.28515625" style="2" customWidth="1"/>
    <col min="11018" max="11018" width="9.7109375" style="2" customWidth="1"/>
    <col min="11019" max="11025" width="0" style="2" hidden="1" customWidth="1"/>
    <col min="11026" max="11027" width="9.140625" style="2"/>
    <col min="11028" max="11028" width="10.140625" style="2" bestFit="1" customWidth="1"/>
    <col min="11029" max="11264" width="9.140625" style="2"/>
    <col min="11265" max="11265" width="37.140625" style="2" customWidth="1"/>
    <col min="11266" max="11266" width="4.42578125" style="2" customWidth="1"/>
    <col min="11267" max="11268" width="4.5703125" style="2" customWidth="1"/>
    <col min="11269" max="11269" width="6.140625" style="2" customWidth="1"/>
    <col min="11270" max="11271" width="4.140625" style="2" customWidth="1"/>
    <col min="11272" max="11272" width="7.7109375" style="2" customWidth="1"/>
    <col min="11273" max="11273" width="6.28515625" style="2" customWidth="1"/>
    <col min="11274" max="11274" width="9.7109375" style="2" customWidth="1"/>
    <col min="11275" max="11281" width="0" style="2" hidden="1" customWidth="1"/>
    <col min="11282" max="11283" width="9.140625" style="2"/>
    <col min="11284" max="11284" width="10.140625" style="2" bestFit="1" customWidth="1"/>
    <col min="11285" max="11520" width="9.140625" style="2"/>
    <col min="11521" max="11521" width="37.140625" style="2" customWidth="1"/>
    <col min="11522" max="11522" width="4.42578125" style="2" customWidth="1"/>
    <col min="11523" max="11524" width="4.5703125" style="2" customWidth="1"/>
    <col min="11525" max="11525" width="6.140625" style="2" customWidth="1"/>
    <col min="11526" max="11527" width="4.140625" style="2" customWidth="1"/>
    <col min="11528" max="11528" width="7.7109375" style="2" customWidth="1"/>
    <col min="11529" max="11529" width="6.28515625" style="2" customWidth="1"/>
    <col min="11530" max="11530" width="9.7109375" style="2" customWidth="1"/>
    <col min="11531" max="11537" width="0" style="2" hidden="1" customWidth="1"/>
    <col min="11538" max="11539" width="9.140625" style="2"/>
    <col min="11540" max="11540" width="10.140625" style="2" bestFit="1" customWidth="1"/>
    <col min="11541" max="11776" width="9.140625" style="2"/>
    <col min="11777" max="11777" width="37.140625" style="2" customWidth="1"/>
    <col min="11778" max="11778" width="4.42578125" style="2" customWidth="1"/>
    <col min="11779" max="11780" width="4.5703125" style="2" customWidth="1"/>
    <col min="11781" max="11781" width="6.140625" style="2" customWidth="1"/>
    <col min="11782" max="11783" width="4.140625" style="2" customWidth="1"/>
    <col min="11784" max="11784" width="7.7109375" style="2" customWidth="1"/>
    <col min="11785" max="11785" width="6.28515625" style="2" customWidth="1"/>
    <col min="11786" max="11786" width="9.7109375" style="2" customWidth="1"/>
    <col min="11787" max="11793" width="0" style="2" hidden="1" customWidth="1"/>
    <col min="11794" max="11795" width="9.140625" style="2"/>
    <col min="11796" max="11796" width="10.140625" style="2" bestFit="1" customWidth="1"/>
    <col min="11797" max="12032" width="9.140625" style="2"/>
    <col min="12033" max="12033" width="37.140625" style="2" customWidth="1"/>
    <col min="12034" max="12034" width="4.42578125" style="2" customWidth="1"/>
    <col min="12035" max="12036" width="4.5703125" style="2" customWidth="1"/>
    <col min="12037" max="12037" width="6.140625" style="2" customWidth="1"/>
    <col min="12038" max="12039" width="4.140625" style="2" customWidth="1"/>
    <col min="12040" max="12040" width="7.7109375" style="2" customWidth="1"/>
    <col min="12041" max="12041" width="6.28515625" style="2" customWidth="1"/>
    <col min="12042" max="12042" width="9.7109375" style="2" customWidth="1"/>
    <col min="12043" max="12049" width="0" style="2" hidden="1" customWidth="1"/>
    <col min="12050" max="12051" width="9.140625" style="2"/>
    <col min="12052" max="12052" width="10.140625" style="2" bestFit="1" customWidth="1"/>
    <col min="12053" max="12288" width="9.140625" style="2"/>
    <col min="12289" max="12289" width="37.140625" style="2" customWidth="1"/>
    <col min="12290" max="12290" width="4.42578125" style="2" customWidth="1"/>
    <col min="12291" max="12292" width="4.5703125" style="2" customWidth="1"/>
    <col min="12293" max="12293" width="6.140625" style="2" customWidth="1"/>
    <col min="12294" max="12295" width="4.140625" style="2" customWidth="1"/>
    <col min="12296" max="12296" width="7.7109375" style="2" customWidth="1"/>
    <col min="12297" max="12297" width="6.28515625" style="2" customWidth="1"/>
    <col min="12298" max="12298" width="9.7109375" style="2" customWidth="1"/>
    <col min="12299" max="12305" width="0" style="2" hidden="1" customWidth="1"/>
    <col min="12306" max="12307" width="9.140625" style="2"/>
    <col min="12308" max="12308" width="10.140625" style="2" bestFit="1" customWidth="1"/>
    <col min="12309" max="12544" width="9.140625" style="2"/>
    <col min="12545" max="12545" width="37.140625" style="2" customWidth="1"/>
    <col min="12546" max="12546" width="4.42578125" style="2" customWidth="1"/>
    <col min="12547" max="12548" width="4.5703125" style="2" customWidth="1"/>
    <col min="12549" max="12549" width="6.140625" style="2" customWidth="1"/>
    <col min="12550" max="12551" width="4.140625" style="2" customWidth="1"/>
    <col min="12552" max="12552" width="7.7109375" style="2" customWidth="1"/>
    <col min="12553" max="12553" width="6.28515625" style="2" customWidth="1"/>
    <col min="12554" max="12554" width="9.7109375" style="2" customWidth="1"/>
    <col min="12555" max="12561" width="0" style="2" hidden="1" customWidth="1"/>
    <col min="12562" max="12563" width="9.140625" style="2"/>
    <col min="12564" max="12564" width="10.140625" style="2" bestFit="1" customWidth="1"/>
    <col min="12565" max="12800" width="9.140625" style="2"/>
    <col min="12801" max="12801" width="37.140625" style="2" customWidth="1"/>
    <col min="12802" max="12802" width="4.42578125" style="2" customWidth="1"/>
    <col min="12803" max="12804" width="4.5703125" style="2" customWidth="1"/>
    <col min="12805" max="12805" width="6.140625" style="2" customWidth="1"/>
    <col min="12806" max="12807" width="4.140625" style="2" customWidth="1"/>
    <col min="12808" max="12808" width="7.7109375" style="2" customWidth="1"/>
    <col min="12809" max="12809" width="6.28515625" style="2" customWidth="1"/>
    <col min="12810" max="12810" width="9.7109375" style="2" customWidth="1"/>
    <col min="12811" max="12817" width="0" style="2" hidden="1" customWidth="1"/>
    <col min="12818" max="12819" width="9.140625" style="2"/>
    <col min="12820" max="12820" width="10.140625" style="2" bestFit="1" customWidth="1"/>
    <col min="12821" max="13056" width="9.140625" style="2"/>
    <col min="13057" max="13057" width="37.140625" style="2" customWidth="1"/>
    <col min="13058" max="13058" width="4.42578125" style="2" customWidth="1"/>
    <col min="13059" max="13060" width="4.5703125" style="2" customWidth="1"/>
    <col min="13061" max="13061" width="6.140625" style="2" customWidth="1"/>
    <col min="13062" max="13063" width="4.140625" style="2" customWidth="1"/>
    <col min="13064" max="13064" width="7.7109375" style="2" customWidth="1"/>
    <col min="13065" max="13065" width="6.28515625" style="2" customWidth="1"/>
    <col min="13066" max="13066" width="9.7109375" style="2" customWidth="1"/>
    <col min="13067" max="13073" width="0" style="2" hidden="1" customWidth="1"/>
    <col min="13074" max="13075" width="9.140625" style="2"/>
    <col min="13076" max="13076" width="10.140625" style="2" bestFit="1" customWidth="1"/>
    <col min="13077" max="13312" width="9.140625" style="2"/>
    <col min="13313" max="13313" width="37.140625" style="2" customWidth="1"/>
    <col min="13314" max="13314" width="4.42578125" style="2" customWidth="1"/>
    <col min="13315" max="13316" width="4.5703125" style="2" customWidth="1"/>
    <col min="13317" max="13317" width="6.140625" style="2" customWidth="1"/>
    <col min="13318" max="13319" width="4.140625" style="2" customWidth="1"/>
    <col min="13320" max="13320" width="7.7109375" style="2" customWidth="1"/>
    <col min="13321" max="13321" width="6.28515625" style="2" customWidth="1"/>
    <col min="13322" max="13322" width="9.7109375" style="2" customWidth="1"/>
    <col min="13323" max="13329" width="0" style="2" hidden="1" customWidth="1"/>
    <col min="13330" max="13331" width="9.140625" style="2"/>
    <col min="13332" max="13332" width="10.140625" style="2" bestFit="1" customWidth="1"/>
    <col min="13333" max="13568" width="9.140625" style="2"/>
    <col min="13569" max="13569" width="37.140625" style="2" customWidth="1"/>
    <col min="13570" max="13570" width="4.42578125" style="2" customWidth="1"/>
    <col min="13571" max="13572" width="4.5703125" style="2" customWidth="1"/>
    <col min="13573" max="13573" width="6.140625" style="2" customWidth="1"/>
    <col min="13574" max="13575" width="4.140625" style="2" customWidth="1"/>
    <col min="13576" max="13576" width="7.7109375" style="2" customWidth="1"/>
    <col min="13577" max="13577" width="6.28515625" style="2" customWidth="1"/>
    <col min="13578" max="13578" width="9.7109375" style="2" customWidth="1"/>
    <col min="13579" max="13585" width="0" style="2" hidden="1" customWidth="1"/>
    <col min="13586" max="13587" width="9.140625" style="2"/>
    <col min="13588" max="13588" width="10.140625" style="2" bestFit="1" customWidth="1"/>
    <col min="13589" max="13824" width="9.140625" style="2"/>
    <col min="13825" max="13825" width="37.140625" style="2" customWidth="1"/>
    <col min="13826" max="13826" width="4.42578125" style="2" customWidth="1"/>
    <col min="13827" max="13828" width="4.5703125" style="2" customWidth="1"/>
    <col min="13829" max="13829" width="6.140625" style="2" customWidth="1"/>
    <col min="13830" max="13831" width="4.140625" style="2" customWidth="1"/>
    <col min="13832" max="13832" width="7.7109375" style="2" customWidth="1"/>
    <col min="13833" max="13833" width="6.28515625" style="2" customWidth="1"/>
    <col min="13834" max="13834" width="9.7109375" style="2" customWidth="1"/>
    <col min="13835" max="13841" width="0" style="2" hidden="1" customWidth="1"/>
    <col min="13842" max="13843" width="9.140625" style="2"/>
    <col min="13844" max="13844" width="10.140625" style="2" bestFit="1" customWidth="1"/>
    <col min="13845" max="14080" width="9.140625" style="2"/>
    <col min="14081" max="14081" width="37.140625" style="2" customWidth="1"/>
    <col min="14082" max="14082" width="4.42578125" style="2" customWidth="1"/>
    <col min="14083" max="14084" width="4.5703125" style="2" customWidth="1"/>
    <col min="14085" max="14085" width="6.140625" style="2" customWidth="1"/>
    <col min="14086" max="14087" width="4.140625" style="2" customWidth="1"/>
    <col min="14088" max="14088" width="7.7109375" style="2" customWidth="1"/>
    <col min="14089" max="14089" width="6.28515625" style="2" customWidth="1"/>
    <col min="14090" max="14090" width="9.7109375" style="2" customWidth="1"/>
    <col min="14091" max="14097" width="0" style="2" hidden="1" customWidth="1"/>
    <col min="14098" max="14099" width="9.140625" style="2"/>
    <col min="14100" max="14100" width="10.140625" style="2" bestFit="1" customWidth="1"/>
    <col min="14101" max="14336" width="9.140625" style="2"/>
    <col min="14337" max="14337" width="37.140625" style="2" customWidth="1"/>
    <col min="14338" max="14338" width="4.42578125" style="2" customWidth="1"/>
    <col min="14339" max="14340" width="4.5703125" style="2" customWidth="1"/>
    <col min="14341" max="14341" width="6.140625" style="2" customWidth="1"/>
    <col min="14342" max="14343" width="4.140625" style="2" customWidth="1"/>
    <col min="14344" max="14344" width="7.7109375" style="2" customWidth="1"/>
    <col min="14345" max="14345" width="6.28515625" style="2" customWidth="1"/>
    <col min="14346" max="14346" width="9.7109375" style="2" customWidth="1"/>
    <col min="14347" max="14353" width="0" style="2" hidden="1" customWidth="1"/>
    <col min="14354" max="14355" width="9.140625" style="2"/>
    <col min="14356" max="14356" width="10.140625" style="2" bestFit="1" customWidth="1"/>
    <col min="14357" max="14592" width="9.140625" style="2"/>
    <col min="14593" max="14593" width="37.140625" style="2" customWidth="1"/>
    <col min="14594" max="14594" width="4.42578125" style="2" customWidth="1"/>
    <col min="14595" max="14596" width="4.5703125" style="2" customWidth="1"/>
    <col min="14597" max="14597" width="6.140625" style="2" customWidth="1"/>
    <col min="14598" max="14599" width="4.140625" style="2" customWidth="1"/>
    <col min="14600" max="14600" width="7.7109375" style="2" customWidth="1"/>
    <col min="14601" max="14601" width="6.28515625" style="2" customWidth="1"/>
    <col min="14602" max="14602" width="9.7109375" style="2" customWidth="1"/>
    <col min="14603" max="14609" width="0" style="2" hidden="1" customWidth="1"/>
    <col min="14610" max="14611" width="9.140625" style="2"/>
    <col min="14612" max="14612" width="10.140625" style="2" bestFit="1" customWidth="1"/>
    <col min="14613" max="14848" width="9.140625" style="2"/>
    <col min="14849" max="14849" width="37.140625" style="2" customWidth="1"/>
    <col min="14850" max="14850" width="4.42578125" style="2" customWidth="1"/>
    <col min="14851" max="14852" width="4.5703125" style="2" customWidth="1"/>
    <col min="14853" max="14853" width="6.140625" style="2" customWidth="1"/>
    <col min="14854" max="14855" width="4.140625" style="2" customWidth="1"/>
    <col min="14856" max="14856" width="7.7109375" style="2" customWidth="1"/>
    <col min="14857" max="14857" width="6.28515625" style="2" customWidth="1"/>
    <col min="14858" max="14858" width="9.7109375" style="2" customWidth="1"/>
    <col min="14859" max="14865" width="0" style="2" hidden="1" customWidth="1"/>
    <col min="14866" max="14867" width="9.140625" style="2"/>
    <col min="14868" max="14868" width="10.140625" style="2" bestFit="1" customWidth="1"/>
    <col min="14869" max="15104" width="9.140625" style="2"/>
    <col min="15105" max="15105" width="37.140625" style="2" customWidth="1"/>
    <col min="15106" max="15106" width="4.42578125" style="2" customWidth="1"/>
    <col min="15107" max="15108" width="4.5703125" style="2" customWidth="1"/>
    <col min="15109" max="15109" width="6.140625" style="2" customWidth="1"/>
    <col min="15110" max="15111" width="4.140625" style="2" customWidth="1"/>
    <col min="15112" max="15112" width="7.7109375" style="2" customWidth="1"/>
    <col min="15113" max="15113" width="6.28515625" style="2" customWidth="1"/>
    <col min="15114" max="15114" width="9.7109375" style="2" customWidth="1"/>
    <col min="15115" max="15121" width="0" style="2" hidden="1" customWidth="1"/>
    <col min="15122" max="15123" width="9.140625" style="2"/>
    <col min="15124" max="15124" width="10.140625" style="2" bestFit="1" customWidth="1"/>
    <col min="15125" max="15360" width="9.140625" style="2"/>
    <col min="15361" max="15361" width="37.140625" style="2" customWidth="1"/>
    <col min="15362" max="15362" width="4.42578125" style="2" customWidth="1"/>
    <col min="15363" max="15364" width="4.5703125" style="2" customWidth="1"/>
    <col min="15365" max="15365" width="6.140625" style="2" customWidth="1"/>
    <col min="15366" max="15367" width="4.140625" style="2" customWidth="1"/>
    <col min="15368" max="15368" width="7.7109375" style="2" customWidth="1"/>
    <col min="15369" max="15369" width="6.28515625" style="2" customWidth="1"/>
    <col min="15370" max="15370" width="9.7109375" style="2" customWidth="1"/>
    <col min="15371" max="15377" width="0" style="2" hidden="1" customWidth="1"/>
    <col min="15378" max="15379" width="9.140625" style="2"/>
    <col min="15380" max="15380" width="10.140625" style="2" bestFit="1" customWidth="1"/>
    <col min="15381" max="15616" width="9.140625" style="2"/>
    <col min="15617" max="15617" width="37.140625" style="2" customWidth="1"/>
    <col min="15618" max="15618" width="4.42578125" style="2" customWidth="1"/>
    <col min="15619" max="15620" width="4.5703125" style="2" customWidth="1"/>
    <col min="15621" max="15621" width="6.140625" style="2" customWidth="1"/>
    <col min="15622" max="15623" width="4.140625" style="2" customWidth="1"/>
    <col min="15624" max="15624" width="7.7109375" style="2" customWidth="1"/>
    <col min="15625" max="15625" width="6.28515625" style="2" customWidth="1"/>
    <col min="15626" max="15626" width="9.7109375" style="2" customWidth="1"/>
    <col min="15627" max="15633" width="0" style="2" hidden="1" customWidth="1"/>
    <col min="15634" max="15635" width="9.140625" style="2"/>
    <col min="15636" max="15636" width="10.140625" style="2" bestFit="1" customWidth="1"/>
    <col min="15637" max="15872" width="9.140625" style="2"/>
    <col min="15873" max="15873" width="37.140625" style="2" customWidth="1"/>
    <col min="15874" max="15874" width="4.42578125" style="2" customWidth="1"/>
    <col min="15875" max="15876" width="4.5703125" style="2" customWidth="1"/>
    <col min="15877" max="15877" width="6.140625" style="2" customWidth="1"/>
    <col min="15878" max="15879" width="4.140625" style="2" customWidth="1"/>
    <col min="15880" max="15880" width="7.7109375" style="2" customWidth="1"/>
    <col min="15881" max="15881" width="6.28515625" style="2" customWidth="1"/>
    <col min="15882" max="15882" width="9.7109375" style="2" customWidth="1"/>
    <col min="15883" max="15889" width="0" style="2" hidden="1" customWidth="1"/>
    <col min="15890" max="15891" width="9.140625" style="2"/>
    <col min="15892" max="15892" width="10.140625" style="2" bestFit="1" customWidth="1"/>
    <col min="15893" max="16128" width="9.140625" style="2"/>
    <col min="16129" max="16129" width="37.140625" style="2" customWidth="1"/>
    <col min="16130" max="16130" width="4.42578125" style="2" customWidth="1"/>
    <col min="16131" max="16132" width="4.5703125" style="2" customWidth="1"/>
    <col min="16133" max="16133" width="6.140625" style="2" customWidth="1"/>
    <col min="16134" max="16135" width="4.140625" style="2" customWidth="1"/>
    <col min="16136" max="16136" width="7.7109375" style="2" customWidth="1"/>
    <col min="16137" max="16137" width="6.28515625" style="2" customWidth="1"/>
    <col min="16138" max="16138" width="9.7109375" style="2" customWidth="1"/>
    <col min="16139" max="16145" width="0" style="2" hidden="1" customWidth="1"/>
    <col min="16146" max="16147" width="9.140625" style="2"/>
    <col min="16148" max="16148" width="10.140625" style="2" bestFit="1" customWidth="1"/>
    <col min="16149" max="16384" width="9.140625" style="2"/>
  </cols>
  <sheetData>
    <row r="1" spans="1:18" ht="15.75">
      <c r="A1" s="1"/>
      <c r="B1" s="1"/>
      <c r="C1" s="83" t="s">
        <v>116</v>
      </c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</row>
    <row r="2" spans="1:18" ht="1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3"/>
      <c r="L2" s="3"/>
      <c r="M2" s="3"/>
      <c r="N2" s="3"/>
      <c r="O2" s="3"/>
      <c r="P2" s="3"/>
      <c r="Q2" s="3"/>
    </row>
    <row r="3" spans="1:18" ht="15" customHeight="1">
      <c r="A3" s="84" t="s">
        <v>115</v>
      </c>
      <c r="B3" s="84"/>
      <c r="C3" s="84"/>
      <c r="D3" s="84"/>
      <c r="E3" s="84"/>
      <c r="F3" s="84"/>
      <c r="G3" s="84"/>
      <c r="H3" s="84"/>
      <c r="I3" s="84"/>
      <c r="J3" s="84"/>
      <c r="K3" s="66"/>
      <c r="L3" s="66"/>
      <c r="M3" s="66"/>
      <c r="N3" s="66"/>
      <c r="O3" s="66"/>
      <c r="P3" s="66"/>
      <c r="Q3" s="66"/>
    </row>
    <row r="4" spans="1:18" ht="15.75">
      <c r="A4" s="83" t="s">
        <v>125</v>
      </c>
      <c r="B4" s="83"/>
      <c r="C4" s="83"/>
      <c r="D4" s="83"/>
      <c r="E4" s="83"/>
      <c r="F4" s="83"/>
      <c r="G4" s="83"/>
      <c r="H4" s="83"/>
      <c r="I4" s="83"/>
      <c r="J4" s="83"/>
      <c r="K4" s="1"/>
      <c r="L4" s="1"/>
      <c r="M4" s="1"/>
      <c r="N4" s="1"/>
      <c r="O4" s="1"/>
      <c r="P4" s="1"/>
      <c r="Q4" s="1"/>
    </row>
    <row r="5" spans="1:18" ht="15.75">
      <c r="A5" s="83" t="s">
        <v>126</v>
      </c>
      <c r="B5" s="83"/>
      <c r="C5" s="83"/>
      <c r="D5" s="83"/>
      <c r="E5" s="83"/>
      <c r="F5" s="83"/>
      <c r="G5" s="83"/>
      <c r="H5" s="83"/>
      <c r="I5" s="83"/>
      <c r="J5" s="83"/>
      <c r="K5" s="1"/>
      <c r="L5" s="1"/>
      <c r="M5" s="1"/>
      <c r="N5" s="1"/>
      <c r="O5" s="1"/>
      <c r="P5" s="1"/>
      <c r="Q5" s="1"/>
    </row>
    <row r="6" spans="1:18" ht="15.75">
      <c r="A6" s="85" t="s">
        <v>144</v>
      </c>
      <c r="B6" s="85"/>
      <c r="C6" s="83"/>
      <c r="D6" s="83"/>
      <c r="E6" s="83"/>
      <c r="F6" s="83"/>
      <c r="G6" s="83"/>
      <c r="H6" s="83"/>
      <c r="I6" s="83"/>
      <c r="J6" s="83"/>
      <c r="K6" s="1"/>
      <c r="L6" s="1"/>
      <c r="M6" s="1"/>
      <c r="N6" s="1"/>
      <c r="O6" s="1"/>
      <c r="P6" s="1"/>
      <c r="Q6" s="1"/>
    </row>
    <row r="7" spans="1:18" ht="12" customHeight="1"/>
    <row r="8" spans="1:18" ht="34.5" customHeight="1">
      <c r="A8" s="81" t="s">
        <v>127</v>
      </c>
      <c r="B8" s="81"/>
      <c r="C8" s="82"/>
      <c r="D8" s="82"/>
      <c r="E8" s="82"/>
      <c r="F8" s="82"/>
      <c r="G8" s="82"/>
      <c r="H8" s="82"/>
      <c r="I8" s="82"/>
      <c r="J8" s="82"/>
      <c r="K8" s="7"/>
      <c r="L8" s="7"/>
      <c r="M8" s="7"/>
      <c r="N8" s="7"/>
      <c r="O8" s="7"/>
      <c r="P8" s="7"/>
      <c r="Q8" s="7"/>
    </row>
    <row r="9" spans="1:18" ht="15" customHeight="1">
      <c r="A9" s="8"/>
      <c r="B9" s="8"/>
      <c r="C9" s="8"/>
      <c r="D9" s="8"/>
      <c r="E9" s="8"/>
      <c r="F9" s="8"/>
      <c r="G9" s="8"/>
      <c r="H9" s="8"/>
      <c r="I9" s="8"/>
      <c r="J9" s="9" t="s">
        <v>1</v>
      </c>
      <c r="K9" s="9"/>
      <c r="L9" s="9"/>
      <c r="M9" s="9"/>
      <c r="N9" s="9"/>
      <c r="O9" s="9"/>
      <c r="P9" s="9"/>
      <c r="Q9" s="9"/>
    </row>
    <row r="10" spans="1:18" ht="30.75" customHeight="1">
      <c r="A10" s="72" t="s">
        <v>2</v>
      </c>
      <c r="B10" s="74" t="s">
        <v>3</v>
      </c>
      <c r="C10" s="75"/>
      <c r="D10" s="75"/>
      <c r="E10" s="75"/>
      <c r="F10" s="75"/>
      <c r="G10" s="75"/>
      <c r="H10" s="75"/>
      <c r="I10" s="76"/>
      <c r="J10" s="10" t="s">
        <v>4</v>
      </c>
      <c r="K10" s="11" t="s">
        <v>4</v>
      </c>
      <c r="L10" s="12" t="s">
        <v>4</v>
      </c>
      <c r="M10" s="12" t="s">
        <v>4</v>
      </c>
      <c r="N10" s="12" t="s">
        <v>4</v>
      </c>
      <c r="O10" s="12" t="s">
        <v>4</v>
      </c>
      <c r="P10" s="12" t="s">
        <v>4</v>
      </c>
      <c r="Q10" s="12" t="s">
        <v>4</v>
      </c>
    </row>
    <row r="11" spans="1:18" ht="66" customHeight="1">
      <c r="A11" s="73"/>
      <c r="B11" s="13"/>
      <c r="C11" s="14" t="s">
        <v>5</v>
      </c>
      <c r="D11" s="14" t="s">
        <v>6</v>
      </c>
      <c r="E11" s="77" t="s">
        <v>7</v>
      </c>
      <c r="F11" s="77"/>
      <c r="G11" s="77"/>
      <c r="H11" s="77"/>
      <c r="I11" s="14" t="s">
        <v>8</v>
      </c>
      <c r="J11" s="15" t="s">
        <v>128</v>
      </c>
      <c r="K11" s="16" t="s">
        <v>10</v>
      </c>
      <c r="L11" s="16" t="s">
        <v>11</v>
      </c>
      <c r="M11" s="16"/>
      <c r="N11" s="16"/>
      <c r="O11" s="16"/>
      <c r="P11" s="16"/>
      <c r="Q11" s="16" t="s">
        <v>12</v>
      </c>
    </row>
    <row r="12" spans="1:18" s="23" customFormat="1" ht="26.25" customHeight="1">
      <c r="A12" s="17" t="s">
        <v>13</v>
      </c>
      <c r="B12" s="17"/>
      <c r="C12" s="18"/>
      <c r="D12" s="18"/>
      <c r="E12" s="19"/>
      <c r="F12" s="19"/>
      <c r="G12" s="19"/>
      <c r="H12" s="19"/>
      <c r="I12" s="18"/>
      <c r="J12" s="20">
        <v>12372.1</v>
      </c>
      <c r="K12" s="21" t="e">
        <f>#REF!+#REF!+#REF!+#REF!+#REF!+#REF!+#REF!+#REF!+#REF!</f>
        <v>#REF!</v>
      </c>
      <c r="L12" s="21" t="e">
        <f>#REF!+#REF!+#REF!+#REF!+#REF!+#REF!+#REF!+#REF!+#REF!</f>
        <v>#REF!</v>
      </c>
      <c r="M12" s="21" t="e">
        <f>#REF!+#REF!+#REF!+#REF!+#REF!+#REF!+#REF!+#REF!+#REF!</f>
        <v>#REF!</v>
      </c>
      <c r="N12" s="21" t="e">
        <f>#REF!+#REF!+#REF!+#REF!+#REF!+#REF!+#REF!+#REF!+#REF!</f>
        <v>#REF!</v>
      </c>
      <c r="O12" s="21" t="e">
        <f>#REF!+#REF!+#REF!+#REF!+#REF!+#REF!+#REF!+#REF!+#REF!</f>
        <v>#REF!</v>
      </c>
      <c r="P12" s="21" t="e">
        <f>#REF!+#REF!+#REF!+#REF!+#REF!+#REF!+#REF!+#REF!+#REF!</f>
        <v>#REF!</v>
      </c>
      <c r="Q12" s="21" t="e">
        <f>P12+N12+M12+L12+K12+O12</f>
        <v>#REF!</v>
      </c>
      <c r="R12" s="22"/>
    </row>
    <row r="13" spans="1:18" s="23" customFormat="1" ht="51.75" customHeight="1">
      <c r="A13" s="24" t="s">
        <v>14</v>
      </c>
      <c r="B13" s="25" t="s">
        <v>15</v>
      </c>
      <c r="C13" s="17"/>
      <c r="D13" s="17"/>
      <c r="E13" s="17"/>
      <c r="F13" s="17"/>
      <c r="G13" s="17"/>
      <c r="H13" s="17"/>
      <c r="I13" s="17"/>
      <c r="J13" s="26">
        <v>12076.5</v>
      </c>
      <c r="K13" s="21"/>
      <c r="L13" s="21"/>
      <c r="M13" s="21"/>
      <c r="N13" s="21"/>
      <c r="O13" s="21"/>
      <c r="P13" s="21"/>
      <c r="Q13" s="21"/>
      <c r="R13" s="22"/>
    </row>
    <row r="14" spans="1:18" ht="21" customHeight="1">
      <c r="A14" s="27" t="s">
        <v>16</v>
      </c>
      <c r="B14" s="25" t="s">
        <v>15</v>
      </c>
      <c r="C14" s="25" t="s">
        <v>17</v>
      </c>
      <c r="D14" s="25" t="s">
        <v>18</v>
      </c>
      <c r="E14" s="25" t="s">
        <v>18</v>
      </c>
      <c r="F14" s="25" t="s">
        <v>19</v>
      </c>
      <c r="G14" s="25" t="s">
        <v>18</v>
      </c>
      <c r="H14" s="25" t="s">
        <v>20</v>
      </c>
      <c r="I14" s="25" t="s">
        <v>21</v>
      </c>
      <c r="J14" s="28">
        <v>2540.4</v>
      </c>
      <c r="K14" s="28"/>
      <c r="L14" s="28"/>
      <c r="M14" s="28"/>
      <c r="N14" s="28"/>
      <c r="O14" s="28"/>
      <c r="P14" s="28"/>
      <c r="Q14" s="21">
        <f t="shared" ref="Q14:Q26" si="0">P14+N14+M14+L14+K14</f>
        <v>0</v>
      </c>
      <c r="R14" s="68"/>
    </row>
    <row r="15" spans="1:18" s="8" customFormat="1" ht="66.75" customHeight="1">
      <c r="A15" s="27" t="s">
        <v>22</v>
      </c>
      <c r="B15" s="25" t="s">
        <v>15</v>
      </c>
      <c r="C15" s="25" t="s">
        <v>17</v>
      </c>
      <c r="D15" s="25" t="s">
        <v>23</v>
      </c>
      <c r="E15" s="25" t="s">
        <v>18</v>
      </c>
      <c r="F15" s="25" t="s">
        <v>19</v>
      </c>
      <c r="G15" s="25" t="s">
        <v>18</v>
      </c>
      <c r="H15" s="25" t="s">
        <v>20</v>
      </c>
      <c r="I15" s="25" t="s">
        <v>21</v>
      </c>
      <c r="J15" s="28">
        <f>J16</f>
        <v>389.7</v>
      </c>
      <c r="K15" s="29"/>
      <c r="L15" s="29"/>
      <c r="M15" s="29"/>
      <c r="N15" s="29"/>
      <c r="O15" s="29"/>
      <c r="P15" s="29"/>
      <c r="Q15" s="21">
        <f t="shared" si="0"/>
        <v>0</v>
      </c>
    </row>
    <row r="16" spans="1:18" s="8" customFormat="1" ht="39.75" customHeight="1">
      <c r="A16" s="27" t="s">
        <v>24</v>
      </c>
      <c r="B16" s="25" t="s">
        <v>15</v>
      </c>
      <c r="C16" s="25" t="s">
        <v>17</v>
      </c>
      <c r="D16" s="25" t="s">
        <v>23</v>
      </c>
      <c r="E16" s="25" t="s">
        <v>25</v>
      </c>
      <c r="F16" s="25" t="s">
        <v>19</v>
      </c>
      <c r="G16" s="25" t="s">
        <v>18</v>
      </c>
      <c r="H16" s="25" t="s">
        <v>20</v>
      </c>
      <c r="I16" s="25" t="s">
        <v>21</v>
      </c>
      <c r="J16" s="28">
        <v>389.7</v>
      </c>
      <c r="K16" s="29"/>
      <c r="L16" s="29"/>
      <c r="M16" s="29"/>
      <c r="N16" s="29"/>
      <c r="O16" s="29"/>
      <c r="P16" s="29"/>
      <c r="Q16" s="21"/>
    </row>
    <row r="17" spans="1:17" s="8" customFormat="1" ht="39.75" customHeight="1">
      <c r="A17" s="27" t="s">
        <v>26</v>
      </c>
      <c r="B17" s="25" t="s">
        <v>15</v>
      </c>
      <c r="C17" s="25" t="s">
        <v>17</v>
      </c>
      <c r="D17" s="25" t="s">
        <v>23</v>
      </c>
      <c r="E17" s="25" t="s">
        <v>25</v>
      </c>
      <c r="F17" s="25" t="s">
        <v>19</v>
      </c>
      <c r="G17" s="25" t="s">
        <v>27</v>
      </c>
      <c r="H17" s="25" t="s">
        <v>20</v>
      </c>
      <c r="I17" s="25" t="s">
        <v>21</v>
      </c>
      <c r="J17" s="28">
        <v>389.7</v>
      </c>
      <c r="K17" s="29"/>
      <c r="L17" s="29"/>
      <c r="M17" s="29"/>
      <c r="N17" s="29"/>
      <c r="O17" s="29"/>
      <c r="P17" s="29"/>
      <c r="Q17" s="21"/>
    </row>
    <row r="18" spans="1:17" s="8" customFormat="1" ht="15.75">
      <c r="A18" s="30" t="s">
        <v>28</v>
      </c>
      <c r="B18" s="25" t="s">
        <v>15</v>
      </c>
      <c r="C18" s="31" t="s">
        <v>17</v>
      </c>
      <c r="D18" s="31" t="s">
        <v>23</v>
      </c>
      <c r="E18" s="31" t="s">
        <v>25</v>
      </c>
      <c r="F18" s="31" t="s">
        <v>19</v>
      </c>
      <c r="G18" s="31" t="s">
        <v>27</v>
      </c>
      <c r="H18" s="31" t="s">
        <v>102</v>
      </c>
      <c r="I18" s="31" t="s">
        <v>21</v>
      </c>
      <c r="J18" s="29">
        <v>389.7</v>
      </c>
      <c r="K18" s="29"/>
      <c r="L18" s="29"/>
      <c r="M18" s="29"/>
      <c r="N18" s="29"/>
      <c r="O18" s="29"/>
      <c r="P18" s="29"/>
      <c r="Q18" s="21">
        <f t="shared" si="0"/>
        <v>0</v>
      </c>
    </row>
    <row r="19" spans="1:17" s="8" customFormat="1" ht="126">
      <c r="A19" s="30" t="s">
        <v>29</v>
      </c>
      <c r="B19" s="25" t="s">
        <v>15</v>
      </c>
      <c r="C19" s="31" t="s">
        <v>17</v>
      </c>
      <c r="D19" s="31" t="s">
        <v>23</v>
      </c>
      <c r="E19" s="31" t="s">
        <v>25</v>
      </c>
      <c r="F19" s="31" t="s">
        <v>19</v>
      </c>
      <c r="G19" s="31" t="s">
        <v>27</v>
      </c>
      <c r="H19" s="31" t="s">
        <v>102</v>
      </c>
      <c r="I19" s="31" t="s">
        <v>30</v>
      </c>
      <c r="J19" s="29">
        <v>389.7</v>
      </c>
      <c r="K19" s="29"/>
      <c r="L19" s="29"/>
      <c r="M19" s="29"/>
      <c r="N19" s="29"/>
      <c r="O19" s="29"/>
      <c r="P19" s="29"/>
      <c r="Q19" s="21"/>
    </row>
    <row r="20" spans="1:17" s="8" customFormat="1" ht="126">
      <c r="A20" s="27" t="s">
        <v>33</v>
      </c>
      <c r="B20" s="25" t="s">
        <v>15</v>
      </c>
      <c r="C20" s="25" t="s">
        <v>17</v>
      </c>
      <c r="D20" s="25" t="s">
        <v>34</v>
      </c>
      <c r="E20" s="33" t="s">
        <v>18</v>
      </c>
      <c r="F20" s="33" t="s">
        <v>19</v>
      </c>
      <c r="G20" s="33" t="s">
        <v>18</v>
      </c>
      <c r="H20" s="33" t="s">
        <v>35</v>
      </c>
      <c r="I20" s="33" t="s">
        <v>21</v>
      </c>
      <c r="J20" s="28">
        <v>2150.5</v>
      </c>
      <c r="K20" s="29"/>
      <c r="L20" s="29">
        <v>1238.3</v>
      </c>
      <c r="M20" s="29"/>
      <c r="N20" s="29"/>
      <c r="O20" s="29"/>
      <c r="P20" s="29"/>
      <c r="Q20" s="21">
        <f t="shared" si="0"/>
        <v>1238.3</v>
      </c>
    </row>
    <row r="21" spans="1:17" ht="31.5">
      <c r="A21" s="30" t="s">
        <v>24</v>
      </c>
      <c r="B21" s="32" t="s">
        <v>15</v>
      </c>
      <c r="C21" s="31" t="s">
        <v>17</v>
      </c>
      <c r="D21" s="31" t="s">
        <v>34</v>
      </c>
      <c r="E21" s="31" t="s">
        <v>25</v>
      </c>
      <c r="F21" s="31" t="s">
        <v>19</v>
      </c>
      <c r="G21" s="31" t="s">
        <v>18</v>
      </c>
      <c r="H21" s="31" t="s">
        <v>35</v>
      </c>
      <c r="I21" s="31" t="s">
        <v>21</v>
      </c>
      <c r="J21" s="28">
        <f>J22</f>
        <v>2150.5</v>
      </c>
      <c r="K21" s="29"/>
      <c r="L21" s="29"/>
      <c r="M21" s="29"/>
      <c r="N21" s="29"/>
      <c r="O21" s="29"/>
      <c r="P21" s="29"/>
      <c r="Q21" s="21">
        <f t="shared" si="0"/>
        <v>0</v>
      </c>
    </row>
    <row r="22" spans="1:17" ht="31.5">
      <c r="A22" s="30" t="s">
        <v>26</v>
      </c>
      <c r="B22" s="32" t="s">
        <v>15</v>
      </c>
      <c r="C22" s="31" t="s">
        <v>17</v>
      </c>
      <c r="D22" s="31" t="s">
        <v>34</v>
      </c>
      <c r="E22" s="31" t="s">
        <v>25</v>
      </c>
      <c r="F22" s="31" t="s">
        <v>19</v>
      </c>
      <c r="G22" s="31" t="s">
        <v>27</v>
      </c>
      <c r="H22" s="31" t="s">
        <v>35</v>
      </c>
      <c r="I22" s="31" t="s">
        <v>21</v>
      </c>
      <c r="J22" s="28">
        <v>2150.5</v>
      </c>
      <c r="K22" s="29"/>
      <c r="L22" s="29"/>
      <c r="M22" s="29"/>
      <c r="N22" s="29"/>
      <c r="O22" s="29"/>
      <c r="P22" s="29"/>
      <c r="Q22" s="21"/>
    </row>
    <row r="23" spans="1:17" ht="78.75">
      <c r="A23" s="34" t="s">
        <v>36</v>
      </c>
      <c r="B23" s="32" t="s">
        <v>15</v>
      </c>
      <c r="C23" s="31" t="s">
        <v>17</v>
      </c>
      <c r="D23" s="31" t="s">
        <v>34</v>
      </c>
      <c r="E23" s="31" t="s">
        <v>25</v>
      </c>
      <c r="F23" s="31" t="s">
        <v>19</v>
      </c>
      <c r="G23" s="31" t="s">
        <v>27</v>
      </c>
      <c r="H23" s="31" t="s">
        <v>37</v>
      </c>
      <c r="I23" s="31" t="s">
        <v>21</v>
      </c>
      <c r="J23" s="29">
        <v>2150.5</v>
      </c>
      <c r="K23" s="29"/>
      <c r="L23" s="29"/>
      <c r="M23" s="29"/>
      <c r="N23" s="29"/>
      <c r="O23" s="29"/>
      <c r="P23" s="29"/>
      <c r="Q23" s="21"/>
    </row>
    <row r="24" spans="1:17" ht="47.25">
      <c r="A24" s="30" t="s">
        <v>38</v>
      </c>
      <c r="B24" s="32" t="s">
        <v>15</v>
      </c>
      <c r="C24" s="31" t="s">
        <v>17</v>
      </c>
      <c r="D24" s="31" t="s">
        <v>34</v>
      </c>
      <c r="E24" s="31" t="s">
        <v>25</v>
      </c>
      <c r="F24" s="31" t="s">
        <v>19</v>
      </c>
      <c r="G24" s="31" t="s">
        <v>27</v>
      </c>
      <c r="H24" s="31" t="s">
        <v>37</v>
      </c>
      <c r="I24" s="31" t="s">
        <v>21</v>
      </c>
      <c r="J24" s="29">
        <v>2150.5</v>
      </c>
      <c r="K24" s="29"/>
      <c r="L24" s="29"/>
      <c r="M24" s="29"/>
      <c r="N24" s="29"/>
      <c r="O24" s="29"/>
      <c r="P24" s="29"/>
      <c r="Q24" s="21">
        <f t="shared" si="0"/>
        <v>0</v>
      </c>
    </row>
    <row r="25" spans="1:17" ht="126">
      <c r="A25" s="30" t="s">
        <v>29</v>
      </c>
      <c r="B25" s="32" t="s">
        <v>15</v>
      </c>
      <c r="C25" s="31" t="s">
        <v>17</v>
      </c>
      <c r="D25" s="31" t="s">
        <v>34</v>
      </c>
      <c r="E25" s="31" t="s">
        <v>25</v>
      </c>
      <c r="F25" s="31" t="s">
        <v>19</v>
      </c>
      <c r="G25" s="31" t="s">
        <v>27</v>
      </c>
      <c r="H25" s="31" t="s">
        <v>37</v>
      </c>
      <c r="I25" s="31" t="s">
        <v>30</v>
      </c>
      <c r="J25" s="29">
        <v>1009.6</v>
      </c>
      <c r="K25" s="29"/>
      <c r="L25" s="29"/>
      <c r="M25" s="29"/>
      <c r="N25" s="29"/>
      <c r="O25" s="29"/>
      <c r="P25" s="29"/>
      <c r="Q25" s="21">
        <f t="shared" si="0"/>
        <v>0</v>
      </c>
    </row>
    <row r="26" spans="1:17" ht="47.25">
      <c r="A26" s="30" t="s">
        <v>39</v>
      </c>
      <c r="B26" s="32" t="s">
        <v>15</v>
      </c>
      <c r="C26" s="31" t="s">
        <v>17</v>
      </c>
      <c r="D26" s="31" t="s">
        <v>34</v>
      </c>
      <c r="E26" s="31" t="s">
        <v>25</v>
      </c>
      <c r="F26" s="31" t="s">
        <v>19</v>
      </c>
      <c r="G26" s="31" t="s">
        <v>27</v>
      </c>
      <c r="H26" s="31" t="s">
        <v>37</v>
      </c>
      <c r="I26" s="31" t="s">
        <v>40</v>
      </c>
      <c r="J26" s="29">
        <v>554.20000000000005</v>
      </c>
      <c r="K26" s="29"/>
      <c r="L26" s="29">
        <v>18996.599999999999</v>
      </c>
      <c r="M26" s="29"/>
      <c r="N26" s="29"/>
      <c r="O26" s="29"/>
      <c r="P26" s="29"/>
      <c r="Q26" s="21">
        <f t="shared" si="0"/>
        <v>18996.599999999999</v>
      </c>
    </row>
    <row r="27" spans="1:17" ht="15.75">
      <c r="A27" s="30" t="s">
        <v>41</v>
      </c>
      <c r="B27" s="32" t="s">
        <v>15</v>
      </c>
      <c r="C27" s="31" t="s">
        <v>17</v>
      </c>
      <c r="D27" s="31" t="s">
        <v>34</v>
      </c>
      <c r="E27" s="31" t="s">
        <v>25</v>
      </c>
      <c r="F27" s="31" t="s">
        <v>19</v>
      </c>
      <c r="G27" s="31" t="s">
        <v>27</v>
      </c>
      <c r="H27" s="31" t="s">
        <v>37</v>
      </c>
      <c r="I27" s="32" t="s">
        <v>42</v>
      </c>
      <c r="J27" s="29">
        <v>13.1</v>
      </c>
      <c r="K27" s="29"/>
      <c r="L27" s="29"/>
      <c r="M27" s="29"/>
      <c r="N27" s="29"/>
      <c r="O27" s="29"/>
      <c r="P27" s="29"/>
      <c r="Q27" s="21"/>
    </row>
    <row r="28" spans="1:17" ht="78.75">
      <c r="A28" s="30" t="s">
        <v>134</v>
      </c>
      <c r="B28" s="32" t="s">
        <v>15</v>
      </c>
      <c r="C28" s="31" t="s">
        <v>17</v>
      </c>
      <c r="D28" s="31" t="s">
        <v>34</v>
      </c>
      <c r="E28" s="31" t="s">
        <v>25</v>
      </c>
      <c r="F28" s="31" t="s">
        <v>19</v>
      </c>
      <c r="G28" s="31" t="s">
        <v>27</v>
      </c>
      <c r="H28" s="31" t="s">
        <v>37</v>
      </c>
      <c r="I28" s="32" t="s">
        <v>133</v>
      </c>
      <c r="J28" s="29">
        <v>539.6</v>
      </c>
      <c r="K28" s="29"/>
      <c r="L28" s="29"/>
      <c r="M28" s="29"/>
      <c r="N28" s="29"/>
      <c r="O28" s="29"/>
      <c r="P28" s="29"/>
      <c r="Q28" s="21"/>
    </row>
    <row r="29" spans="1:17" ht="141" customHeight="1">
      <c r="A29" s="30" t="s">
        <v>107</v>
      </c>
      <c r="B29" s="32" t="s">
        <v>15</v>
      </c>
      <c r="C29" s="31" t="s">
        <v>17</v>
      </c>
      <c r="D29" s="31" t="s">
        <v>34</v>
      </c>
      <c r="E29" s="31" t="s">
        <v>25</v>
      </c>
      <c r="F29" s="31" t="s">
        <v>19</v>
      </c>
      <c r="G29" s="31" t="s">
        <v>27</v>
      </c>
      <c r="H29" s="31" t="s">
        <v>104</v>
      </c>
      <c r="I29" s="32" t="s">
        <v>105</v>
      </c>
      <c r="J29" s="29">
        <v>34</v>
      </c>
      <c r="K29" s="29"/>
      <c r="L29" s="29">
        <v>307.7</v>
      </c>
      <c r="M29" s="29"/>
      <c r="N29" s="29"/>
      <c r="O29" s="29"/>
      <c r="P29" s="29"/>
      <c r="Q29" s="21">
        <f>P29+N29+M29+L29+K29</f>
        <v>307.7</v>
      </c>
    </row>
    <row r="30" spans="1:17" ht="31.5">
      <c r="A30" s="27" t="s">
        <v>130</v>
      </c>
      <c r="B30" s="25" t="s">
        <v>15</v>
      </c>
      <c r="C30" s="33" t="s">
        <v>17</v>
      </c>
      <c r="D30" s="33" t="s">
        <v>131</v>
      </c>
      <c r="E30" s="33" t="s">
        <v>25</v>
      </c>
      <c r="F30" s="33" t="s">
        <v>19</v>
      </c>
      <c r="G30" s="33" t="s">
        <v>23</v>
      </c>
      <c r="H30" s="33" t="s">
        <v>132</v>
      </c>
      <c r="I30" s="25" t="s">
        <v>21</v>
      </c>
      <c r="J30" s="28">
        <v>0.2</v>
      </c>
      <c r="K30" s="29"/>
      <c r="L30" s="29"/>
      <c r="M30" s="29"/>
      <c r="N30" s="29"/>
      <c r="O30" s="29"/>
      <c r="P30" s="29"/>
      <c r="Q30" s="21"/>
    </row>
    <row r="31" spans="1:17" ht="63">
      <c r="A31" s="30" t="s">
        <v>129</v>
      </c>
      <c r="B31" s="32" t="s">
        <v>15</v>
      </c>
      <c r="C31" s="31" t="s">
        <v>17</v>
      </c>
      <c r="D31" s="31" t="s">
        <v>131</v>
      </c>
      <c r="E31" s="31" t="s">
        <v>25</v>
      </c>
      <c r="F31" s="31" t="s">
        <v>19</v>
      </c>
      <c r="G31" s="31" t="s">
        <v>23</v>
      </c>
      <c r="H31" s="31" t="s">
        <v>132</v>
      </c>
      <c r="I31" s="32" t="s">
        <v>40</v>
      </c>
      <c r="J31" s="29">
        <v>0.2</v>
      </c>
      <c r="K31" s="29"/>
      <c r="L31" s="29"/>
      <c r="M31" s="29"/>
      <c r="N31" s="29"/>
      <c r="O31" s="29"/>
      <c r="P31" s="29"/>
      <c r="Q31" s="21"/>
    </row>
    <row r="32" spans="1:17" ht="15.75">
      <c r="A32" s="27" t="s">
        <v>43</v>
      </c>
      <c r="B32" s="25" t="s">
        <v>15</v>
      </c>
      <c r="C32" s="33" t="s">
        <v>23</v>
      </c>
      <c r="D32" s="33" t="s">
        <v>18</v>
      </c>
      <c r="E32" s="33" t="s">
        <v>18</v>
      </c>
      <c r="F32" s="33" t="s">
        <v>19</v>
      </c>
      <c r="G32" s="33" t="s">
        <v>18</v>
      </c>
      <c r="H32" s="33" t="s">
        <v>35</v>
      </c>
      <c r="I32" s="33" t="s">
        <v>21</v>
      </c>
      <c r="J32" s="28">
        <f>J33</f>
        <v>94.5</v>
      </c>
      <c r="K32" s="29"/>
      <c r="L32" s="29"/>
      <c r="M32" s="29"/>
      <c r="N32" s="29"/>
      <c r="O32" s="29"/>
      <c r="P32" s="29"/>
      <c r="Q32" s="21"/>
    </row>
    <row r="33" spans="1:17" s="8" customFormat="1" ht="31.5">
      <c r="A33" s="35" t="s">
        <v>44</v>
      </c>
      <c r="B33" s="25" t="s">
        <v>15</v>
      </c>
      <c r="C33" s="33" t="s">
        <v>23</v>
      </c>
      <c r="D33" s="33" t="s">
        <v>27</v>
      </c>
      <c r="E33" s="33" t="s">
        <v>18</v>
      </c>
      <c r="F33" s="33" t="s">
        <v>19</v>
      </c>
      <c r="G33" s="33" t="s">
        <v>18</v>
      </c>
      <c r="H33" s="33" t="s">
        <v>35</v>
      </c>
      <c r="I33" s="33" t="s">
        <v>21</v>
      </c>
      <c r="J33" s="28">
        <f>J34</f>
        <v>94.5</v>
      </c>
      <c r="K33" s="28"/>
      <c r="L33" s="28"/>
      <c r="M33" s="28"/>
      <c r="N33" s="28"/>
      <c r="O33" s="28"/>
      <c r="P33" s="28"/>
      <c r="Q33" s="21">
        <f>P33+N33+M33+L33+K33</f>
        <v>0</v>
      </c>
    </row>
    <row r="34" spans="1:17" s="8" customFormat="1" ht="31.5">
      <c r="A34" s="27" t="s">
        <v>24</v>
      </c>
      <c r="B34" s="25" t="s">
        <v>15</v>
      </c>
      <c r="C34" s="33" t="s">
        <v>23</v>
      </c>
      <c r="D34" s="33" t="s">
        <v>27</v>
      </c>
      <c r="E34" s="33" t="s">
        <v>25</v>
      </c>
      <c r="F34" s="33" t="s">
        <v>19</v>
      </c>
      <c r="G34" s="33" t="s">
        <v>18</v>
      </c>
      <c r="H34" s="33" t="s">
        <v>35</v>
      </c>
      <c r="I34" s="33" t="s">
        <v>21</v>
      </c>
      <c r="J34" s="28">
        <f>J35</f>
        <v>94.5</v>
      </c>
      <c r="K34" s="29"/>
      <c r="L34" s="29"/>
      <c r="M34" s="29"/>
      <c r="N34" s="29"/>
      <c r="O34" s="29"/>
      <c r="P34" s="29"/>
      <c r="Q34" s="21">
        <f>P34+N34+M34+L34+K34</f>
        <v>0</v>
      </c>
    </row>
    <row r="35" spans="1:17" s="8" customFormat="1" ht="173.25">
      <c r="A35" s="34" t="s">
        <v>45</v>
      </c>
      <c r="B35" s="32" t="s">
        <v>15</v>
      </c>
      <c r="C35" s="31" t="s">
        <v>23</v>
      </c>
      <c r="D35" s="31" t="s">
        <v>27</v>
      </c>
      <c r="E35" s="31" t="s">
        <v>25</v>
      </c>
      <c r="F35" s="31" t="s">
        <v>19</v>
      </c>
      <c r="G35" s="31" t="s">
        <v>23</v>
      </c>
      <c r="H35" s="31" t="s">
        <v>35</v>
      </c>
      <c r="I35" s="31" t="s">
        <v>21</v>
      </c>
      <c r="J35" s="29">
        <f>J36</f>
        <v>94.5</v>
      </c>
      <c r="K35" s="29"/>
      <c r="L35" s="29"/>
      <c r="M35" s="29"/>
      <c r="N35" s="29"/>
      <c r="O35" s="29"/>
      <c r="P35" s="29"/>
      <c r="Q35" s="21"/>
    </row>
    <row r="36" spans="1:17" s="8" customFormat="1" ht="63">
      <c r="A36" s="34" t="s">
        <v>46</v>
      </c>
      <c r="B36" s="32" t="s">
        <v>15</v>
      </c>
      <c r="C36" s="31" t="s">
        <v>23</v>
      </c>
      <c r="D36" s="31" t="s">
        <v>27</v>
      </c>
      <c r="E36" s="31" t="s">
        <v>25</v>
      </c>
      <c r="F36" s="31" t="s">
        <v>19</v>
      </c>
      <c r="G36" s="31" t="s">
        <v>23</v>
      </c>
      <c r="H36" s="31" t="s">
        <v>47</v>
      </c>
      <c r="I36" s="31" t="s">
        <v>21</v>
      </c>
      <c r="J36" s="29">
        <f>J37+J38</f>
        <v>94.5</v>
      </c>
      <c r="K36" s="29"/>
      <c r="L36" s="29"/>
      <c r="M36" s="29"/>
      <c r="N36" s="29"/>
      <c r="O36" s="29"/>
      <c r="P36" s="29"/>
      <c r="Q36" s="21"/>
    </row>
    <row r="37" spans="1:17" s="8" customFormat="1" ht="126">
      <c r="A37" s="34" t="s">
        <v>29</v>
      </c>
      <c r="B37" s="32" t="s">
        <v>15</v>
      </c>
      <c r="C37" s="31" t="s">
        <v>23</v>
      </c>
      <c r="D37" s="31" t="s">
        <v>27</v>
      </c>
      <c r="E37" s="31" t="s">
        <v>25</v>
      </c>
      <c r="F37" s="31" t="s">
        <v>19</v>
      </c>
      <c r="G37" s="31" t="s">
        <v>23</v>
      </c>
      <c r="H37" s="31" t="s">
        <v>47</v>
      </c>
      <c r="I37" s="31" t="s">
        <v>30</v>
      </c>
      <c r="J37" s="29">
        <v>86.3</v>
      </c>
      <c r="K37" s="29"/>
      <c r="L37" s="29"/>
      <c r="M37" s="29"/>
      <c r="N37" s="29"/>
      <c r="O37" s="29"/>
      <c r="P37" s="29"/>
      <c r="Q37" s="21"/>
    </row>
    <row r="38" spans="1:17" s="8" customFormat="1" ht="47.25">
      <c r="A38" s="30" t="s">
        <v>39</v>
      </c>
      <c r="B38" s="32" t="s">
        <v>15</v>
      </c>
      <c r="C38" s="31" t="s">
        <v>23</v>
      </c>
      <c r="D38" s="31" t="s">
        <v>27</v>
      </c>
      <c r="E38" s="31" t="s">
        <v>25</v>
      </c>
      <c r="F38" s="31" t="s">
        <v>19</v>
      </c>
      <c r="G38" s="31" t="s">
        <v>23</v>
      </c>
      <c r="H38" s="31" t="s">
        <v>47</v>
      </c>
      <c r="I38" s="32" t="s">
        <v>40</v>
      </c>
      <c r="J38" s="29">
        <v>8.1999999999999993</v>
      </c>
      <c r="K38" s="29"/>
      <c r="L38" s="29"/>
      <c r="M38" s="29"/>
      <c r="N38" s="29"/>
      <c r="O38" s="29"/>
      <c r="P38" s="29"/>
      <c r="Q38" s="21"/>
    </row>
    <row r="39" spans="1:17" ht="47.25">
      <c r="A39" s="36" t="s">
        <v>48</v>
      </c>
      <c r="B39" s="25" t="s">
        <v>15</v>
      </c>
      <c r="C39" s="33" t="s">
        <v>27</v>
      </c>
      <c r="D39" s="33" t="s">
        <v>18</v>
      </c>
      <c r="E39" s="33" t="s">
        <v>18</v>
      </c>
      <c r="F39" s="33" t="s">
        <v>19</v>
      </c>
      <c r="G39" s="33" t="s">
        <v>18</v>
      </c>
      <c r="H39" s="33" t="s">
        <v>35</v>
      </c>
      <c r="I39" s="33" t="s">
        <v>21</v>
      </c>
      <c r="J39" s="28">
        <f>J40+J45</f>
        <v>112</v>
      </c>
      <c r="K39" s="29"/>
      <c r="L39" s="29"/>
      <c r="M39" s="29"/>
      <c r="N39" s="29"/>
      <c r="O39" s="29"/>
      <c r="P39" s="29"/>
      <c r="Q39" s="21"/>
    </row>
    <row r="40" spans="1:17" ht="63">
      <c r="A40" s="36" t="s">
        <v>49</v>
      </c>
      <c r="B40" s="25" t="s">
        <v>15</v>
      </c>
      <c r="C40" s="33" t="s">
        <v>27</v>
      </c>
      <c r="D40" s="33" t="s">
        <v>50</v>
      </c>
      <c r="E40" s="33" t="s">
        <v>18</v>
      </c>
      <c r="F40" s="33" t="s">
        <v>19</v>
      </c>
      <c r="G40" s="33" t="s">
        <v>18</v>
      </c>
      <c r="H40" s="33" t="s">
        <v>35</v>
      </c>
      <c r="I40" s="33" t="s">
        <v>21</v>
      </c>
      <c r="J40" s="28">
        <f>J41</f>
        <v>55</v>
      </c>
      <c r="K40" s="29"/>
      <c r="L40" s="29"/>
      <c r="M40" s="29"/>
      <c r="N40" s="29"/>
      <c r="O40" s="29"/>
      <c r="P40" s="29"/>
      <c r="Q40" s="21"/>
    </row>
    <row r="41" spans="1:17" ht="31.5">
      <c r="A41" s="27" t="s">
        <v>24</v>
      </c>
      <c r="B41" s="25" t="s">
        <v>15</v>
      </c>
      <c r="C41" s="33" t="s">
        <v>27</v>
      </c>
      <c r="D41" s="33" t="s">
        <v>50</v>
      </c>
      <c r="E41" s="33" t="s">
        <v>25</v>
      </c>
      <c r="F41" s="33" t="s">
        <v>19</v>
      </c>
      <c r="G41" s="33" t="s">
        <v>18</v>
      </c>
      <c r="H41" s="33" t="s">
        <v>35</v>
      </c>
      <c r="I41" s="33" t="s">
        <v>21</v>
      </c>
      <c r="J41" s="28">
        <f>J42</f>
        <v>55</v>
      </c>
      <c r="K41" s="29"/>
      <c r="L41" s="29"/>
      <c r="M41" s="29"/>
      <c r="N41" s="29"/>
      <c r="O41" s="29"/>
      <c r="P41" s="29"/>
      <c r="Q41" s="21"/>
    </row>
    <row r="42" spans="1:17" ht="31.5">
      <c r="A42" s="30" t="s">
        <v>51</v>
      </c>
      <c r="B42" s="32" t="s">
        <v>15</v>
      </c>
      <c r="C42" s="31" t="s">
        <v>27</v>
      </c>
      <c r="D42" s="31" t="s">
        <v>50</v>
      </c>
      <c r="E42" s="31" t="s">
        <v>25</v>
      </c>
      <c r="F42" s="31" t="s">
        <v>19</v>
      </c>
      <c r="G42" s="31" t="s">
        <v>52</v>
      </c>
      <c r="H42" s="31" t="s">
        <v>35</v>
      </c>
      <c r="I42" s="31" t="s">
        <v>21</v>
      </c>
      <c r="J42" s="29">
        <f>J43</f>
        <v>55</v>
      </c>
      <c r="K42" s="29"/>
      <c r="L42" s="29"/>
      <c r="M42" s="29"/>
      <c r="N42" s="29"/>
      <c r="O42" s="29"/>
      <c r="P42" s="29"/>
      <c r="Q42" s="21"/>
    </row>
    <row r="43" spans="1:17" ht="78.75">
      <c r="A43" s="34" t="s">
        <v>53</v>
      </c>
      <c r="B43" s="32" t="s">
        <v>15</v>
      </c>
      <c r="C43" s="31" t="s">
        <v>27</v>
      </c>
      <c r="D43" s="31" t="s">
        <v>50</v>
      </c>
      <c r="E43" s="31" t="s">
        <v>25</v>
      </c>
      <c r="F43" s="31" t="s">
        <v>19</v>
      </c>
      <c r="G43" s="31" t="s">
        <v>52</v>
      </c>
      <c r="H43" s="31" t="s">
        <v>54</v>
      </c>
      <c r="I43" s="31" t="s">
        <v>21</v>
      </c>
      <c r="J43" s="29">
        <f>J44</f>
        <v>55</v>
      </c>
      <c r="K43" s="29"/>
      <c r="L43" s="29"/>
      <c r="M43" s="29"/>
      <c r="N43" s="29"/>
      <c r="O43" s="29"/>
      <c r="P43" s="29"/>
      <c r="Q43" s="21"/>
    </row>
    <row r="44" spans="1:17" ht="47.25">
      <c r="A44" s="30" t="s">
        <v>39</v>
      </c>
      <c r="B44" s="32" t="s">
        <v>15</v>
      </c>
      <c r="C44" s="31" t="s">
        <v>27</v>
      </c>
      <c r="D44" s="31" t="s">
        <v>50</v>
      </c>
      <c r="E44" s="31" t="s">
        <v>25</v>
      </c>
      <c r="F44" s="31" t="s">
        <v>19</v>
      </c>
      <c r="G44" s="31" t="s">
        <v>52</v>
      </c>
      <c r="H44" s="31" t="s">
        <v>54</v>
      </c>
      <c r="I44" s="31" t="s">
        <v>40</v>
      </c>
      <c r="J44" s="29">
        <v>55</v>
      </c>
      <c r="K44" s="29"/>
      <c r="L44" s="29"/>
      <c r="M44" s="29"/>
      <c r="N44" s="29"/>
      <c r="O44" s="29"/>
      <c r="P44" s="29"/>
      <c r="Q44" s="21"/>
    </row>
    <row r="45" spans="1:17" ht="31.5">
      <c r="A45" s="27" t="s">
        <v>106</v>
      </c>
      <c r="B45" s="25" t="s">
        <v>15</v>
      </c>
      <c r="C45" s="33" t="s">
        <v>27</v>
      </c>
      <c r="D45" s="33" t="s">
        <v>85</v>
      </c>
      <c r="E45" s="33" t="s">
        <v>18</v>
      </c>
      <c r="F45" s="33" t="s">
        <v>19</v>
      </c>
      <c r="G45" s="33" t="s">
        <v>18</v>
      </c>
      <c r="H45" s="33" t="s">
        <v>35</v>
      </c>
      <c r="I45" s="33" t="s">
        <v>21</v>
      </c>
      <c r="J45" s="28">
        <f>J46</f>
        <v>57</v>
      </c>
      <c r="K45" s="29"/>
      <c r="L45" s="29"/>
      <c r="M45" s="29"/>
      <c r="N45" s="29"/>
      <c r="O45" s="29"/>
      <c r="P45" s="29"/>
      <c r="Q45" s="21"/>
    </row>
    <row r="46" spans="1:17" ht="78.75">
      <c r="A46" s="30" t="s">
        <v>53</v>
      </c>
      <c r="B46" s="32" t="s">
        <v>15</v>
      </c>
      <c r="C46" s="31" t="s">
        <v>27</v>
      </c>
      <c r="D46" s="31" t="s">
        <v>85</v>
      </c>
      <c r="E46" s="31" t="s">
        <v>25</v>
      </c>
      <c r="F46" s="31" t="s">
        <v>19</v>
      </c>
      <c r="G46" s="31" t="s">
        <v>52</v>
      </c>
      <c r="H46" s="31" t="s">
        <v>54</v>
      </c>
      <c r="I46" s="31" t="s">
        <v>21</v>
      </c>
      <c r="J46" s="29">
        <v>57</v>
      </c>
      <c r="K46" s="29"/>
      <c r="L46" s="29"/>
      <c r="M46" s="29"/>
      <c r="N46" s="29"/>
      <c r="O46" s="29"/>
      <c r="P46" s="29"/>
      <c r="Q46" s="21"/>
    </row>
    <row r="47" spans="1:17" ht="47.25">
      <c r="A47" s="30" t="s">
        <v>39</v>
      </c>
      <c r="B47" s="32" t="s">
        <v>15</v>
      </c>
      <c r="C47" s="31" t="s">
        <v>27</v>
      </c>
      <c r="D47" s="31" t="s">
        <v>85</v>
      </c>
      <c r="E47" s="31" t="s">
        <v>25</v>
      </c>
      <c r="F47" s="31" t="s">
        <v>19</v>
      </c>
      <c r="G47" s="31" t="s">
        <v>52</v>
      </c>
      <c r="H47" s="31" t="s">
        <v>54</v>
      </c>
      <c r="I47" s="31" t="s">
        <v>40</v>
      </c>
      <c r="J47" s="29">
        <v>57</v>
      </c>
      <c r="K47" s="29"/>
      <c r="L47" s="29"/>
      <c r="M47" s="29"/>
      <c r="N47" s="29"/>
      <c r="O47" s="29"/>
      <c r="P47" s="29"/>
      <c r="Q47" s="21"/>
    </row>
    <row r="48" spans="1:17" ht="15.75">
      <c r="A48" s="27" t="s">
        <v>55</v>
      </c>
      <c r="B48" s="25" t="s">
        <v>15</v>
      </c>
      <c r="C48" s="25" t="s">
        <v>34</v>
      </c>
      <c r="D48" s="25" t="s">
        <v>18</v>
      </c>
      <c r="E48" s="25" t="s">
        <v>18</v>
      </c>
      <c r="F48" s="25" t="s">
        <v>19</v>
      </c>
      <c r="G48" s="25" t="s">
        <v>18</v>
      </c>
      <c r="H48" s="25" t="s">
        <v>35</v>
      </c>
      <c r="I48" s="25" t="s">
        <v>21</v>
      </c>
      <c r="J48" s="28">
        <f>J49+J52</f>
        <v>3504.6</v>
      </c>
      <c r="K48" s="29"/>
      <c r="L48" s="29"/>
      <c r="M48" s="29"/>
      <c r="N48" s="29"/>
      <c r="O48" s="29"/>
      <c r="P48" s="29"/>
      <c r="Q48" s="21"/>
    </row>
    <row r="49" spans="1:18" s="8" customFormat="1" ht="31.5">
      <c r="A49" s="27" t="s">
        <v>56</v>
      </c>
      <c r="B49" s="25" t="s">
        <v>15</v>
      </c>
      <c r="C49" s="25" t="s">
        <v>34</v>
      </c>
      <c r="D49" s="25" t="s">
        <v>50</v>
      </c>
      <c r="E49" s="25" t="s">
        <v>18</v>
      </c>
      <c r="F49" s="25" t="s">
        <v>19</v>
      </c>
      <c r="G49" s="25" t="s">
        <v>18</v>
      </c>
      <c r="H49" s="25" t="s">
        <v>35</v>
      </c>
      <c r="I49" s="25" t="s">
        <v>21</v>
      </c>
      <c r="J49" s="28">
        <v>3456</v>
      </c>
      <c r="K49" s="28"/>
      <c r="L49" s="28"/>
      <c r="M49" s="28"/>
      <c r="N49" s="28"/>
      <c r="O49" s="28"/>
      <c r="P49" s="28"/>
      <c r="Q49" s="21">
        <f t="shared" ref="Q49:Q59" si="1">P49+N49+M49+L49+K49</f>
        <v>0</v>
      </c>
    </row>
    <row r="50" spans="1:18" s="8" customFormat="1" ht="31.5">
      <c r="A50" s="27" t="s">
        <v>142</v>
      </c>
      <c r="B50" s="25" t="s">
        <v>15</v>
      </c>
      <c r="C50" s="25" t="s">
        <v>34</v>
      </c>
      <c r="D50" s="25" t="s">
        <v>50</v>
      </c>
      <c r="E50" s="25" t="s">
        <v>58</v>
      </c>
      <c r="F50" s="25" t="s">
        <v>19</v>
      </c>
      <c r="G50" s="25" t="s">
        <v>60</v>
      </c>
      <c r="H50" s="25" t="s">
        <v>143</v>
      </c>
      <c r="I50" s="25" t="s">
        <v>21</v>
      </c>
      <c r="J50" s="28">
        <v>3456</v>
      </c>
      <c r="K50" s="28"/>
      <c r="L50" s="28"/>
      <c r="M50" s="28"/>
      <c r="N50" s="28"/>
      <c r="O50" s="28"/>
      <c r="P50" s="28"/>
      <c r="Q50" s="21"/>
    </row>
    <row r="51" spans="1:18" s="8" customFormat="1" ht="47.25">
      <c r="A51" s="30" t="s">
        <v>141</v>
      </c>
      <c r="B51" s="25" t="s">
        <v>15</v>
      </c>
      <c r="C51" s="25" t="s">
        <v>34</v>
      </c>
      <c r="D51" s="25" t="s">
        <v>50</v>
      </c>
      <c r="E51" s="25" t="s">
        <v>58</v>
      </c>
      <c r="F51" s="25" t="s">
        <v>19</v>
      </c>
      <c r="G51" s="25" t="s">
        <v>60</v>
      </c>
      <c r="H51" s="25" t="s">
        <v>143</v>
      </c>
      <c r="I51" s="25" t="s">
        <v>21</v>
      </c>
      <c r="J51" s="28">
        <v>3456</v>
      </c>
      <c r="K51" s="28"/>
      <c r="L51" s="28"/>
      <c r="M51" s="28"/>
      <c r="N51" s="28"/>
      <c r="O51" s="28"/>
      <c r="P51" s="28"/>
      <c r="Q51" s="21"/>
    </row>
    <row r="52" spans="1:18" s="8" customFormat="1" ht="47.25">
      <c r="A52" s="27" t="s">
        <v>111</v>
      </c>
      <c r="B52" s="25" t="s">
        <v>15</v>
      </c>
      <c r="C52" s="25" t="s">
        <v>34</v>
      </c>
      <c r="D52" s="25" t="s">
        <v>108</v>
      </c>
      <c r="E52" s="33" t="s">
        <v>25</v>
      </c>
      <c r="F52" s="33" t="s">
        <v>18</v>
      </c>
      <c r="G52" s="33" t="s">
        <v>109</v>
      </c>
      <c r="H52" s="33" t="s">
        <v>110</v>
      </c>
      <c r="I52" s="25" t="s">
        <v>21</v>
      </c>
      <c r="J52" s="28">
        <f>J53</f>
        <v>48.6</v>
      </c>
      <c r="K52" s="29"/>
      <c r="L52" s="29">
        <v>3544.1</v>
      </c>
      <c r="M52" s="29"/>
      <c r="N52" s="29"/>
      <c r="O52" s="29"/>
      <c r="P52" s="29"/>
      <c r="Q52" s="21">
        <f t="shared" si="1"/>
        <v>3544.1</v>
      </c>
    </row>
    <row r="53" spans="1:18" s="8" customFormat="1" ht="47.25">
      <c r="A53" s="30" t="s">
        <v>39</v>
      </c>
      <c r="B53" s="32" t="s">
        <v>15</v>
      </c>
      <c r="C53" s="32" t="s">
        <v>34</v>
      </c>
      <c r="D53" s="32" t="s">
        <v>108</v>
      </c>
      <c r="E53" s="31" t="s">
        <v>25</v>
      </c>
      <c r="F53" s="31" t="s">
        <v>18</v>
      </c>
      <c r="G53" s="31" t="s">
        <v>109</v>
      </c>
      <c r="H53" s="31" t="s">
        <v>110</v>
      </c>
      <c r="I53" s="32" t="s">
        <v>40</v>
      </c>
      <c r="J53" s="29">
        <v>48.6</v>
      </c>
      <c r="K53" s="29"/>
      <c r="L53" s="29"/>
      <c r="M53" s="29"/>
      <c r="N53" s="29"/>
      <c r="O53" s="29"/>
      <c r="P53" s="29"/>
      <c r="Q53" s="21"/>
    </row>
    <row r="54" spans="1:18" s="8" customFormat="1" ht="31.5">
      <c r="A54" s="37" t="s">
        <v>62</v>
      </c>
      <c r="B54" s="25" t="s">
        <v>15</v>
      </c>
      <c r="C54" s="25" t="s">
        <v>52</v>
      </c>
      <c r="D54" s="25" t="s">
        <v>18</v>
      </c>
      <c r="E54" s="25" t="s">
        <v>18</v>
      </c>
      <c r="F54" s="25" t="s">
        <v>19</v>
      </c>
      <c r="G54" s="25" t="s">
        <v>18</v>
      </c>
      <c r="H54" s="25" t="s">
        <v>35</v>
      </c>
      <c r="I54" s="25" t="s">
        <v>21</v>
      </c>
      <c r="J54" s="28">
        <f>J55+J57</f>
        <v>1358.2</v>
      </c>
      <c r="K54" s="29"/>
      <c r="L54" s="29"/>
      <c r="M54" s="29"/>
      <c r="N54" s="29"/>
      <c r="O54" s="29"/>
      <c r="P54" s="29"/>
      <c r="Q54" s="21"/>
    </row>
    <row r="55" spans="1:18" s="8" customFormat="1" ht="15.75">
      <c r="A55" s="37" t="s">
        <v>122</v>
      </c>
      <c r="B55" s="25" t="s">
        <v>15</v>
      </c>
      <c r="C55" s="25" t="s">
        <v>52</v>
      </c>
      <c r="D55" s="25" t="s">
        <v>23</v>
      </c>
      <c r="E55" s="25" t="s">
        <v>18</v>
      </c>
      <c r="F55" s="25" t="s">
        <v>19</v>
      </c>
      <c r="G55" s="25" t="s">
        <v>18</v>
      </c>
      <c r="H55" s="25" t="s">
        <v>35</v>
      </c>
      <c r="I55" s="25" t="s">
        <v>21</v>
      </c>
      <c r="J55" s="28">
        <f>J56</f>
        <v>103.9</v>
      </c>
      <c r="K55" s="28"/>
      <c r="L55" s="28"/>
      <c r="M55" s="28"/>
      <c r="N55" s="28"/>
      <c r="O55" s="28"/>
      <c r="P55" s="28"/>
      <c r="Q55" s="21">
        <f t="shared" si="1"/>
        <v>0</v>
      </c>
    </row>
    <row r="56" spans="1:18" s="8" customFormat="1" ht="47.25">
      <c r="A56" s="46" t="s">
        <v>39</v>
      </c>
      <c r="B56" s="32" t="s">
        <v>15</v>
      </c>
      <c r="C56" s="32" t="s">
        <v>52</v>
      </c>
      <c r="D56" s="32" t="s">
        <v>23</v>
      </c>
      <c r="E56" s="32" t="s">
        <v>25</v>
      </c>
      <c r="F56" s="32" t="s">
        <v>19</v>
      </c>
      <c r="G56" s="32" t="s">
        <v>52</v>
      </c>
      <c r="H56" s="32" t="s">
        <v>123</v>
      </c>
      <c r="I56" s="32" t="s">
        <v>40</v>
      </c>
      <c r="J56" s="29">
        <v>103.9</v>
      </c>
      <c r="K56" s="28"/>
      <c r="L56" s="28"/>
      <c r="M56" s="28"/>
      <c r="N56" s="28"/>
      <c r="O56" s="28"/>
      <c r="P56" s="28"/>
      <c r="Q56" s="21"/>
    </row>
    <row r="57" spans="1:18" s="8" customFormat="1" ht="15.75">
      <c r="A57" s="27" t="s">
        <v>63</v>
      </c>
      <c r="B57" s="25" t="s">
        <v>15</v>
      </c>
      <c r="C57" s="25" t="s">
        <v>52</v>
      </c>
      <c r="D57" s="25" t="s">
        <v>27</v>
      </c>
      <c r="E57" s="25" t="s">
        <v>18</v>
      </c>
      <c r="F57" s="25" t="s">
        <v>19</v>
      </c>
      <c r="G57" s="25" t="s">
        <v>18</v>
      </c>
      <c r="H57" s="25" t="s">
        <v>35</v>
      </c>
      <c r="I57" s="25" t="s">
        <v>21</v>
      </c>
      <c r="J57" s="28">
        <v>1254.3</v>
      </c>
      <c r="K57" s="28"/>
      <c r="L57" s="28"/>
      <c r="M57" s="28"/>
      <c r="N57" s="28"/>
      <c r="O57" s="28"/>
      <c r="P57" s="28"/>
      <c r="Q57" s="21"/>
      <c r="R57" s="38"/>
    </row>
    <row r="58" spans="1:18" s="38" customFormat="1" ht="31.5">
      <c r="A58" s="36" t="s">
        <v>24</v>
      </c>
      <c r="B58" s="25" t="s">
        <v>15</v>
      </c>
      <c r="C58" s="25" t="s">
        <v>52</v>
      </c>
      <c r="D58" s="25" t="s">
        <v>27</v>
      </c>
      <c r="E58" s="25" t="s">
        <v>25</v>
      </c>
      <c r="F58" s="25" t="s">
        <v>19</v>
      </c>
      <c r="G58" s="25" t="s">
        <v>18</v>
      </c>
      <c r="H58" s="25" t="s">
        <v>35</v>
      </c>
      <c r="I58" s="25" t="s">
        <v>21</v>
      </c>
      <c r="J58" s="28">
        <v>1139.3</v>
      </c>
      <c r="K58" s="28"/>
      <c r="L58" s="28"/>
      <c r="M58" s="28"/>
      <c r="N58" s="28"/>
      <c r="O58" s="28"/>
      <c r="P58" s="28"/>
      <c r="Q58" s="21">
        <f t="shared" si="1"/>
        <v>0</v>
      </c>
    </row>
    <row r="59" spans="1:18" s="8" customFormat="1" ht="31.5">
      <c r="A59" s="27" t="s">
        <v>51</v>
      </c>
      <c r="B59" s="25" t="s">
        <v>15</v>
      </c>
      <c r="C59" s="25" t="s">
        <v>52</v>
      </c>
      <c r="D59" s="25" t="s">
        <v>27</v>
      </c>
      <c r="E59" s="25" t="s">
        <v>25</v>
      </c>
      <c r="F59" s="25" t="s">
        <v>19</v>
      </c>
      <c r="G59" s="25" t="s">
        <v>52</v>
      </c>
      <c r="H59" s="25" t="s">
        <v>35</v>
      </c>
      <c r="I59" s="25" t="s">
        <v>21</v>
      </c>
      <c r="J59" s="28">
        <v>1139.3</v>
      </c>
      <c r="K59" s="29"/>
      <c r="L59" s="29"/>
      <c r="M59" s="29"/>
      <c r="N59" s="29"/>
      <c r="O59" s="29"/>
      <c r="P59" s="29"/>
      <c r="Q59" s="21">
        <f t="shared" si="1"/>
        <v>0</v>
      </c>
    </row>
    <row r="60" spans="1:18" s="8" customFormat="1" ht="15.75">
      <c r="A60" s="35" t="s">
        <v>64</v>
      </c>
      <c r="B60" s="32" t="s">
        <v>15</v>
      </c>
      <c r="C60" s="32" t="s">
        <v>52</v>
      </c>
      <c r="D60" s="32" t="s">
        <v>27</v>
      </c>
      <c r="E60" s="32" t="s">
        <v>25</v>
      </c>
      <c r="F60" s="32" t="s">
        <v>19</v>
      </c>
      <c r="G60" s="32" t="s">
        <v>52</v>
      </c>
      <c r="H60" s="32" t="s">
        <v>65</v>
      </c>
      <c r="I60" s="32" t="s">
        <v>21</v>
      </c>
      <c r="J60" s="29">
        <f>J61</f>
        <v>967.1</v>
      </c>
      <c r="K60" s="29"/>
      <c r="L60" s="29"/>
      <c r="M60" s="29"/>
      <c r="N60" s="29"/>
      <c r="O60" s="29"/>
      <c r="P60" s="29"/>
      <c r="Q60" s="21"/>
    </row>
    <row r="61" spans="1:18" s="8" customFormat="1" ht="47.25">
      <c r="A61" s="30" t="s">
        <v>39</v>
      </c>
      <c r="B61" s="32" t="s">
        <v>15</v>
      </c>
      <c r="C61" s="32" t="s">
        <v>52</v>
      </c>
      <c r="D61" s="32" t="s">
        <v>27</v>
      </c>
      <c r="E61" s="32" t="s">
        <v>25</v>
      </c>
      <c r="F61" s="32" t="s">
        <v>19</v>
      </c>
      <c r="G61" s="32" t="s">
        <v>52</v>
      </c>
      <c r="H61" s="32" t="s">
        <v>65</v>
      </c>
      <c r="I61" s="32" t="s">
        <v>40</v>
      </c>
      <c r="J61" s="29">
        <v>967.1</v>
      </c>
      <c r="K61" s="29"/>
      <c r="L61" s="29"/>
      <c r="M61" s="29"/>
      <c r="N61" s="29"/>
      <c r="O61" s="29"/>
      <c r="P61" s="29"/>
      <c r="Q61" s="21">
        <f>P61+N61+M61+L61+K61</f>
        <v>0</v>
      </c>
    </row>
    <row r="62" spans="1:18" s="8" customFormat="1" ht="63">
      <c r="A62" s="39" t="s">
        <v>66</v>
      </c>
      <c r="B62" s="32" t="s">
        <v>15</v>
      </c>
      <c r="C62" s="40" t="s">
        <v>52</v>
      </c>
      <c r="D62" s="40" t="s">
        <v>27</v>
      </c>
      <c r="E62" s="40" t="s">
        <v>25</v>
      </c>
      <c r="F62" s="40" t="s">
        <v>19</v>
      </c>
      <c r="G62" s="40" t="s">
        <v>52</v>
      </c>
      <c r="H62" s="40" t="s">
        <v>67</v>
      </c>
      <c r="I62" s="40" t="s">
        <v>21</v>
      </c>
      <c r="J62" s="29">
        <f>J63</f>
        <v>43.8</v>
      </c>
      <c r="K62" s="29"/>
      <c r="L62" s="29"/>
      <c r="M62" s="29"/>
      <c r="N62" s="29"/>
      <c r="O62" s="29"/>
      <c r="P62" s="29"/>
      <c r="Q62" s="21">
        <f>P62+N62+M62+L62+K62</f>
        <v>0</v>
      </c>
    </row>
    <row r="63" spans="1:18" s="8" customFormat="1" ht="47.25">
      <c r="A63" s="30" t="s">
        <v>39</v>
      </c>
      <c r="B63" s="32" t="s">
        <v>15</v>
      </c>
      <c r="C63" s="40" t="s">
        <v>52</v>
      </c>
      <c r="D63" s="40" t="s">
        <v>27</v>
      </c>
      <c r="E63" s="40" t="s">
        <v>25</v>
      </c>
      <c r="F63" s="40" t="s">
        <v>19</v>
      </c>
      <c r="G63" s="40" t="s">
        <v>52</v>
      </c>
      <c r="H63" s="40" t="s">
        <v>67</v>
      </c>
      <c r="I63" s="40" t="s">
        <v>40</v>
      </c>
      <c r="J63" s="29">
        <v>43.8</v>
      </c>
      <c r="K63" s="29"/>
      <c r="L63" s="29"/>
      <c r="M63" s="29"/>
      <c r="N63" s="29"/>
      <c r="O63" s="29"/>
      <c r="P63" s="29"/>
      <c r="Q63" s="21"/>
    </row>
    <row r="64" spans="1:18" s="8" customFormat="1" ht="126">
      <c r="A64" s="41" t="s">
        <v>68</v>
      </c>
      <c r="B64" s="25" t="s">
        <v>15</v>
      </c>
      <c r="C64" s="33" t="s">
        <v>52</v>
      </c>
      <c r="D64" s="33" t="s">
        <v>27</v>
      </c>
      <c r="E64" s="33" t="s">
        <v>25</v>
      </c>
      <c r="F64" s="33" t="s">
        <v>19</v>
      </c>
      <c r="G64" s="33" t="s">
        <v>69</v>
      </c>
      <c r="H64" s="33" t="s">
        <v>35</v>
      </c>
      <c r="I64" s="33" t="s">
        <v>21</v>
      </c>
      <c r="J64" s="28">
        <f>J65+J67</f>
        <v>128.4</v>
      </c>
      <c r="K64" s="29"/>
      <c r="L64" s="29"/>
      <c r="M64" s="29"/>
      <c r="N64" s="29"/>
      <c r="O64" s="29"/>
      <c r="P64" s="29"/>
      <c r="Q64" s="21"/>
    </row>
    <row r="65" spans="1:17" s="8" customFormat="1" ht="94.5">
      <c r="A65" s="34" t="s">
        <v>70</v>
      </c>
      <c r="B65" s="32" t="s">
        <v>15</v>
      </c>
      <c r="C65" s="31" t="s">
        <v>52</v>
      </c>
      <c r="D65" s="31" t="s">
        <v>27</v>
      </c>
      <c r="E65" s="31" t="s">
        <v>25</v>
      </c>
      <c r="F65" s="31" t="s">
        <v>19</v>
      </c>
      <c r="G65" s="31" t="s">
        <v>69</v>
      </c>
      <c r="H65" s="31" t="s">
        <v>71</v>
      </c>
      <c r="I65" s="31" t="s">
        <v>21</v>
      </c>
      <c r="J65" s="29">
        <f>J66</f>
        <v>109</v>
      </c>
      <c r="K65" s="29"/>
      <c r="L65" s="29"/>
      <c r="M65" s="29"/>
      <c r="N65" s="29"/>
      <c r="O65" s="29"/>
      <c r="P65" s="29"/>
      <c r="Q65" s="21"/>
    </row>
    <row r="66" spans="1:17" s="8" customFormat="1" ht="47.25">
      <c r="A66" s="30" t="s">
        <v>39</v>
      </c>
      <c r="B66" s="32" t="s">
        <v>15</v>
      </c>
      <c r="C66" s="31" t="s">
        <v>52</v>
      </c>
      <c r="D66" s="31" t="s">
        <v>27</v>
      </c>
      <c r="E66" s="31" t="s">
        <v>25</v>
      </c>
      <c r="F66" s="31" t="s">
        <v>19</v>
      </c>
      <c r="G66" s="31" t="s">
        <v>69</v>
      </c>
      <c r="H66" s="31" t="s">
        <v>71</v>
      </c>
      <c r="I66" s="31" t="s">
        <v>40</v>
      </c>
      <c r="J66" s="29">
        <v>109</v>
      </c>
      <c r="K66" s="29"/>
      <c r="L66" s="29"/>
      <c r="M66" s="29"/>
      <c r="N66" s="29"/>
      <c r="O66" s="29"/>
      <c r="P66" s="29"/>
      <c r="Q66" s="21"/>
    </row>
    <row r="67" spans="1:17" s="8" customFormat="1" ht="94.5">
      <c r="A67" s="34" t="s">
        <v>72</v>
      </c>
      <c r="B67" s="32" t="s">
        <v>15</v>
      </c>
      <c r="C67" s="31" t="s">
        <v>52</v>
      </c>
      <c r="D67" s="31" t="s">
        <v>27</v>
      </c>
      <c r="E67" s="31" t="s">
        <v>25</v>
      </c>
      <c r="F67" s="31" t="s">
        <v>19</v>
      </c>
      <c r="G67" s="31" t="s">
        <v>69</v>
      </c>
      <c r="H67" s="31" t="s">
        <v>73</v>
      </c>
      <c r="I67" s="31" t="s">
        <v>21</v>
      </c>
      <c r="J67" s="29">
        <f>J68</f>
        <v>19.399999999999999</v>
      </c>
      <c r="K67" s="29"/>
      <c r="L67" s="29"/>
      <c r="M67" s="29"/>
      <c r="N67" s="29"/>
      <c r="O67" s="29"/>
      <c r="P67" s="29"/>
      <c r="Q67" s="21"/>
    </row>
    <row r="68" spans="1:17" s="8" customFormat="1" ht="47.25">
      <c r="A68" s="30" t="s">
        <v>39</v>
      </c>
      <c r="B68" s="32" t="s">
        <v>15</v>
      </c>
      <c r="C68" s="31" t="s">
        <v>52</v>
      </c>
      <c r="D68" s="31" t="s">
        <v>27</v>
      </c>
      <c r="E68" s="31" t="s">
        <v>25</v>
      </c>
      <c r="F68" s="31" t="s">
        <v>19</v>
      </c>
      <c r="G68" s="31" t="s">
        <v>69</v>
      </c>
      <c r="H68" s="31" t="s">
        <v>73</v>
      </c>
      <c r="I68" s="31" t="s">
        <v>40</v>
      </c>
      <c r="J68" s="29">
        <v>19.399999999999999</v>
      </c>
      <c r="K68" s="29"/>
      <c r="L68" s="29"/>
      <c r="M68" s="29"/>
      <c r="N68" s="29"/>
      <c r="O68" s="29"/>
      <c r="P68" s="29"/>
      <c r="Q68" s="21"/>
    </row>
    <row r="69" spans="1:17" s="8" customFormat="1" ht="63">
      <c r="A69" s="30" t="s">
        <v>66</v>
      </c>
      <c r="B69" s="32" t="s">
        <v>15</v>
      </c>
      <c r="C69" s="31" t="s">
        <v>52</v>
      </c>
      <c r="D69" s="31" t="s">
        <v>27</v>
      </c>
      <c r="E69" s="31" t="s">
        <v>138</v>
      </c>
      <c r="F69" s="31" t="s">
        <v>18</v>
      </c>
      <c r="G69" s="31" t="s">
        <v>139</v>
      </c>
      <c r="H69" s="31" t="s">
        <v>140</v>
      </c>
      <c r="I69" s="31" t="s">
        <v>21</v>
      </c>
      <c r="J69" s="29">
        <v>115</v>
      </c>
      <c r="K69" s="29"/>
      <c r="L69" s="29"/>
      <c r="M69" s="29"/>
      <c r="N69" s="29"/>
      <c r="O69" s="29"/>
      <c r="P69" s="29"/>
      <c r="Q69" s="21"/>
    </row>
    <row r="70" spans="1:17" s="8" customFormat="1" ht="63">
      <c r="A70" s="30" t="s">
        <v>137</v>
      </c>
      <c r="B70" s="32" t="s">
        <v>15</v>
      </c>
      <c r="C70" s="31" t="s">
        <v>52</v>
      </c>
      <c r="D70" s="31" t="s">
        <v>27</v>
      </c>
      <c r="E70" s="31" t="s">
        <v>138</v>
      </c>
      <c r="F70" s="31" t="s">
        <v>18</v>
      </c>
      <c r="G70" s="31" t="s">
        <v>139</v>
      </c>
      <c r="H70" s="31" t="s">
        <v>140</v>
      </c>
      <c r="I70" s="31" t="s">
        <v>40</v>
      </c>
      <c r="J70" s="29">
        <v>115</v>
      </c>
      <c r="K70" s="29"/>
      <c r="L70" s="29"/>
      <c r="M70" s="29"/>
      <c r="N70" s="29"/>
      <c r="O70" s="29"/>
      <c r="P70" s="29"/>
      <c r="Q70" s="21"/>
    </row>
    <row r="71" spans="1:17" s="8" customFormat="1" ht="15.75">
      <c r="A71" s="42" t="s">
        <v>74</v>
      </c>
      <c r="B71" s="25" t="s">
        <v>15</v>
      </c>
      <c r="C71" s="43" t="s">
        <v>75</v>
      </c>
      <c r="D71" s="43" t="s">
        <v>18</v>
      </c>
      <c r="E71" s="43" t="s">
        <v>18</v>
      </c>
      <c r="F71" s="43" t="s">
        <v>19</v>
      </c>
      <c r="G71" s="43" t="s">
        <v>18</v>
      </c>
      <c r="H71" s="43" t="s">
        <v>35</v>
      </c>
      <c r="I71" s="25" t="s">
        <v>21</v>
      </c>
      <c r="J71" s="28">
        <f>J72</f>
        <v>3997.4</v>
      </c>
      <c r="K71" s="29"/>
      <c r="L71" s="29"/>
      <c r="M71" s="29"/>
      <c r="N71" s="29"/>
      <c r="O71" s="29"/>
      <c r="P71" s="29"/>
      <c r="Q71" s="21"/>
    </row>
    <row r="72" spans="1:17" s="44" customFormat="1" ht="15.75">
      <c r="A72" s="35" t="s">
        <v>76</v>
      </c>
      <c r="B72" s="32" t="s">
        <v>15</v>
      </c>
      <c r="C72" s="31" t="s">
        <v>75</v>
      </c>
      <c r="D72" s="31" t="s">
        <v>17</v>
      </c>
      <c r="E72" s="31" t="s">
        <v>18</v>
      </c>
      <c r="F72" s="31" t="s">
        <v>19</v>
      </c>
      <c r="G72" s="31" t="s">
        <v>18</v>
      </c>
      <c r="H72" s="31" t="s">
        <v>35</v>
      </c>
      <c r="I72" s="32" t="s">
        <v>21</v>
      </c>
      <c r="J72" s="29">
        <f>J73</f>
        <v>3997.4</v>
      </c>
      <c r="K72" s="28"/>
      <c r="L72" s="28"/>
      <c r="M72" s="28"/>
      <c r="N72" s="28"/>
      <c r="O72" s="28"/>
      <c r="P72" s="28"/>
      <c r="Q72" s="21"/>
    </row>
    <row r="73" spans="1:17" s="4" customFormat="1" ht="31.5">
      <c r="A73" s="30" t="s">
        <v>24</v>
      </c>
      <c r="B73" s="32" t="s">
        <v>15</v>
      </c>
      <c r="C73" s="31" t="s">
        <v>75</v>
      </c>
      <c r="D73" s="31" t="s">
        <v>17</v>
      </c>
      <c r="E73" s="31" t="s">
        <v>25</v>
      </c>
      <c r="F73" s="31" t="s">
        <v>19</v>
      </c>
      <c r="G73" s="31" t="s">
        <v>18</v>
      </c>
      <c r="H73" s="31" t="s">
        <v>35</v>
      </c>
      <c r="I73" s="31" t="s">
        <v>21</v>
      </c>
      <c r="J73" s="29">
        <f>J74</f>
        <v>3997.4</v>
      </c>
      <c r="K73" s="29">
        <v>38.1</v>
      </c>
      <c r="L73" s="29"/>
      <c r="M73" s="29"/>
      <c r="N73" s="29"/>
      <c r="O73" s="29"/>
      <c r="P73" s="29"/>
      <c r="Q73" s="21">
        <f>P73+N73+M73+L73+K73</f>
        <v>38.1</v>
      </c>
    </row>
    <row r="74" spans="1:17" s="4" customFormat="1" ht="47.25">
      <c r="A74" s="34" t="s">
        <v>77</v>
      </c>
      <c r="B74" s="32" t="s">
        <v>15</v>
      </c>
      <c r="C74" s="31" t="s">
        <v>75</v>
      </c>
      <c r="D74" s="31" t="s">
        <v>17</v>
      </c>
      <c r="E74" s="31" t="s">
        <v>25</v>
      </c>
      <c r="F74" s="31" t="s">
        <v>19</v>
      </c>
      <c r="G74" s="31" t="s">
        <v>78</v>
      </c>
      <c r="H74" s="31" t="s">
        <v>35</v>
      </c>
      <c r="I74" s="31" t="s">
        <v>21</v>
      </c>
      <c r="J74" s="29">
        <f>J75</f>
        <v>3997.4</v>
      </c>
      <c r="K74" s="29"/>
      <c r="L74" s="29"/>
      <c r="M74" s="29"/>
      <c r="N74" s="29"/>
      <c r="O74" s="29"/>
      <c r="P74" s="29"/>
      <c r="Q74" s="21"/>
    </row>
    <row r="75" spans="1:17" s="8" customFormat="1" ht="50.25" customHeight="1">
      <c r="A75" s="35" t="s">
        <v>79</v>
      </c>
      <c r="B75" s="32" t="s">
        <v>15</v>
      </c>
      <c r="C75" s="31" t="s">
        <v>75</v>
      </c>
      <c r="D75" s="31" t="s">
        <v>17</v>
      </c>
      <c r="E75" s="31" t="s">
        <v>25</v>
      </c>
      <c r="F75" s="31" t="s">
        <v>19</v>
      </c>
      <c r="G75" s="31" t="s">
        <v>78</v>
      </c>
      <c r="H75" s="31" t="s">
        <v>80</v>
      </c>
      <c r="I75" s="32" t="s">
        <v>21</v>
      </c>
      <c r="J75" s="29">
        <f>J76+J77+J78</f>
        <v>3997.4</v>
      </c>
      <c r="K75" s="29"/>
      <c r="L75" s="29"/>
      <c r="M75" s="29"/>
      <c r="N75" s="29"/>
      <c r="O75" s="29"/>
      <c r="P75" s="29"/>
      <c r="Q75" s="21">
        <f>P75+N75+M75+L75+K75</f>
        <v>0</v>
      </c>
    </row>
    <row r="76" spans="1:17" s="4" customFormat="1" ht="33" customHeight="1">
      <c r="A76" s="30" t="s">
        <v>29</v>
      </c>
      <c r="B76" s="32" t="s">
        <v>15</v>
      </c>
      <c r="C76" s="31" t="s">
        <v>75</v>
      </c>
      <c r="D76" s="31" t="s">
        <v>17</v>
      </c>
      <c r="E76" s="31" t="s">
        <v>25</v>
      </c>
      <c r="F76" s="31" t="s">
        <v>19</v>
      </c>
      <c r="G76" s="31" t="s">
        <v>78</v>
      </c>
      <c r="H76" s="31" t="s">
        <v>80</v>
      </c>
      <c r="I76" s="32" t="s">
        <v>30</v>
      </c>
      <c r="J76" s="29">
        <v>2420.5</v>
      </c>
      <c r="K76" s="29"/>
      <c r="L76" s="29"/>
      <c r="M76" s="29"/>
      <c r="N76" s="29"/>
      <c r="O76" s="29"/>
      <c r="P76" s="29"/>
      <c r="Q76" s="21">
        <f>P76+N76+M76+L76+K76</f>
        <v>0</v>
      </c>
    </row>
    <row r="77" spans="1:17" s="8" customFormat="1" ht="47.25">
      <c r="A77" s="30" t="s">
        <v>81</v>
      </c>
      <c r="B77" s="32" t="s">
        <v>15</v>
      </c>
      <c r="C77" s="31" t="s">
        <v>75</v>
      </c>
      <c r="D77" s="31" t="s">
        <v>17</v>
      </c>
      <c r="E77" s="31" t="s">
        <v>25</v>
      </c>
      <c r="F77" s="31" t="s">
        <v>19</v>
      </c>
      <c r="G77" s="31" t="s">
        <v>78</v>
      </c>
      <c r="H77" s="31" t="s">
        <v>80</v>
      </c>
      <c r="I77" s="32" t="s">
        <v>40</v>
      </c>
      <c r="J77" s="29">
        <v>1575.5</v>
      </c>
      <c r="K77" s="29"/>
      <c r="L77" s="29"/>
      <c r="M77" s="29"/>
      <c r="N77" s="29"/>
      <c r="O77" s="29"/>
      <c r="P77" s="29"/>
      <c r="Q77" s="21">
        <f>P77+N77+M77+L77+K77</f>
        <v>0</v>
      </c>
    </row>
    <row r="78" spans="1:17" s="8" customFormat="1" ht="15.75">
      <c r="A78" s="30" t="s">
        <v>41</v>
      </c>
      <c r="B78" s="32" t="s">
        <v>15</v>
      </c>
      <c r="C78" s="31" t="s">
        <v>75</v>
      </c>
      <c r="D78" s="31" t="s">
        <v>17</v>
      </c>
      <c r="E78" s="31" t="s">
        <v>25</v>
      </c>
      <c r="F78" s="31" t="s">
        <v>19</v>
      </c>
      <c r="G78" s="31" t="s">
        <v>78</v>
      </c>
      <c r="H78" s="31" t="s">
        <v>80</v>
      </c>
      <c r="I78" s="32" t="s">
        <v>42</v>
      </c>
      <c r="J78" s="29">
        <v>1.4</v>
      </c>
      <c r="K78" s="29"/>
      <c r="L78" s="29"/>
      <c r="M78" s="29"/>
      <c r="N78" s="29"/>
      <c r="O78" s="29"/>
      <c r="P78" s="29"/>
      <c r="Q78" s="21"/>
    </row>
    <row r="79" spans="1:17" s="8" customFormat="1" ht="20.100000000000001" customHeight="1">
      <c r="A79" s="37" t="s">
        <v>82</v>
      </c>
      <c r="B79" s="25" t="s">
        <v>15</v>
      </c>
      <c r="C79" s="45">
        <v>10</v>
      </c>
      <c r="D79" s="45" t="s">
        <v>18</v>
      </c>
      <c r="E79" s="25" t="s">
        <v>18</v>
      </c>
      <c r="F79" s="25" t="s">
        <v>19</v>
      </c>
      <c r="G79" s="25" t="s">
        <v>18</v>
      </c>
      <c r="H79" s="25" t="s">
        <v>35</v>
      </c>
      <c r="I79" s="25" t="s">
        <v>21</v>
      </c>
      <c r="J79" s="28">
        <f>J80</f>
        <v>92.5</v>
      </c>
      <c r="K79" s="29"/>
      <c r="L79" s="29"/>
      <c r="M79" s="29"/>
      <c r="N79" s="29"/>
      <c r="O79" s="29"/>
      <c r="P79" s="29"/>
      <c r="Q79" s="21"/>
    </row>
    <row r="80" spans="1:17" s="8" customFormat="1" ht="31.35" customHeight="1">
      <c r="A80" s="46" t="s">
        <v>83</v>
      </c>
      <c r="B80" s="32" t="s">
        <v>15</v>
      </c>
      <c r="C80" s="47">
        <v>10</v>
      </c>
      <c r="D80" s="47" t="s">
        <v>27</v>
      </c>
      <c r="E80" s="32" t="s">
        <v>18</v>
      </c>
      <c r="F80" s="32" t="s">
        <v>19</v>
      </c>
      <c r="G80" s="32" t="s">
        <v>18</v>
      </c>
      <c r="H80" s="32" t="s">
        <v>35</v>
      </c>
      <c r="I80" s="32" t="s">
        <v>21</v>
      </c>
      <c r="J80" s="29">
        <f>J81+J83</f>
        <v>92.5</v>
      </c>
      <c r="K80" s="29"/>
      <c r="L80" s="29"/>
      <c r="M80" s="29"/>
      <c r="N80" s="29"/>
      <c r="O80" s="29"/>
      <c r="P80" s="29"/>
      <c r="Q80" s="21"/>
    </row>
    <row r="81" spans="1:17" s="8" customFormat="1" ht="35.65" customHeight="1">
      <c r="A81" s="46" t="s">
        <v>84</v>
      </c>
      <c r="B81" s="32" t="s">
        <v>15</v>
      </c>
      <c r="C81" s="47" t="s">
        <v>85</v>
      </c>
      <c r="D81" s="47" t="s">
        <v>27</v>
      </c>
      <c r="E81" s="32" t="s">
        <v>17</v>
      </c>
      <c r="F81" s="32" t="s">
        <v>19</v>
      </c>
      <c r="G81" s="32" t="s">
        <v>18</v>
      </c>
      <c r="H81" s="32" t="s">
        <v>86</v>
      </c>
      <c r="I81" s="32" t="s">
        <v>21</v>
      </c>
      <c r="J81" s="29">
        <v>60.1</v>
      </c>
      <c r="K81" s="29"/>
      <c r="L81" s="29"/>
      <c r="M81" s="29"/>
      <c r="N81" s="29"/>
      <c r="O81" s="29"/>
      <c r="P81" s="29"/>
      <c r="Q81" s="21"/>
    </row>
    <row r="82" spans="1:17" s="8" customFormat="1" ht="30" customHeight="1">
      <c r="A82" s="46" t="s">
        <v>87</v>
      </c>
      <c r="B82" s="32" t="s">
        <v>15</v>
      </c>
      <c r="C82" s="47" t="s">
        <v>85</v>
      </c>
      <c r="D82" s="47" t="s">
        <v>27</v>
      </c>
      <c r="E82" s="32" t="s">
        <v>17</v>
      </c>
      <c r="F82" s="32" t="s">
        <v>19</v>
      </c>
      <c r="G82" s="32" t="s">
        <v>18</v>
      </c>
      <c r="H82" s="32" t="s">
        <v>86</v>
      </c>
      <c r="I82" s="32" t="s">
        <v>88</v>
      </c>
      <c r="J82" s="29">
        <v>60.1</v>
      </c>
      <c r="K82" s="29"/>
      <c r="L82" s="29"/>
      <c r="M82" s="29"/>
      <c r="N82" s="29"/>
      <c r="O82" s="29"/>
      <c r="P82" s="29"/>
      <c r="Q82" s="21"/>
    </row>
    <row r="83" spans="1:17" s="8" customFormat="1" ht="80.099999999999994" customHeight="1">
      <c r="A83" s="46" t="s">
        <v>114</v>
      </c>
      <c r="B83" s="32" t="s">
        <v>15</v>
      </c>
      <c r="C83" s="47" t="s">
        <v>85</v>
      </c>
      <c r="D83" s="47" t="s">
        <v>27</v>
      </c>
      <c r="E83" s="32" t="s">
        <v>112</v>
      </c>
      <c r="F83" s="32" t="s">
        <v>19</v>
      </c>
      <c r="G83" s="32" t="s">
        <v>23</v>
      </c>
      <c r="H83" s="32" t="s">
        <v>113</v>
      </c>
      <c r="I83" s="32" t="s">
        <v>21</v>
      </c>
      <c r="J83" s="29">
        <v>32.4</v>
      </c>
      <c r="K83" s="29"/>
      <c r="L83" s="29"/>
      <c r="M83" s="29"/>
      <c r="N83" s="29"/>
      <c r="O83" s="29"/>
      <c r="P83" s="29"/>
      <c r="Q83" s="21"/>
    </row>
    <row r="84" spans="1:17" s="8" customFormat="1" ht="30" customHeight="1">
      <c r="A84" s="46" t="s">
        <v>87</v>
      </c>
      <c r="B84" s="32" t="s">
        <v>15</v>
      </c>
      <c r="C84" s="47" t="s">
        <v>85</v>
      </c>
      <c r="D84" s="47" t="s">
        <v>27</v>
      </c>
      <c r="E84" s="32" t="s">
        <v>112</v>
      </c>
      <c r="F84" s="32" t="s">
        <v>19</v>
      </c>
      <c r="G84" s="32" t="s">
        <v>23</v>
      </c>
      <c r="H84" s="32" t="s">
        <v>113</v>
      </c>
      <c r="I84" s="32" t="s">
        <v>88</v>
      </c>
      <c r="J84" s="29">
        <v>32.4</v>
      </c>
      <c r="K84" s="29"/>
      <c r="L84" s="29"/>
      <c r="M84" s="29"/>
      <c r="N84" s="29"/>
      <c r="O84" s="29"/>
      <c r="P84" s="29"/>
      <c r="Q84" s="21"/>
    </row>
    <row r="85" spans="1:17" s="8" customFormat="1" ht="36.75" customHeight="1">
      <c r="A85" s="48" t="s">
        <v>89</v>
      </c>
      <c r="B85" s="25" t="s">
        <v>15</v>
      </c>
      <c r="C85" s="43" t="s">
        <v>90</v>
      </c>
      <c r="D85" s="43" t="s">
        <v>18</v>
      </c>
      <c r="E85" s="43" t="s">
        <v>21</v>
      </c>
      <c r="F85" s="43" t="s">
        <v>19</v>
      </c>
      <c r="G85" s="43" t="s">
        <v>18</v>
      </c>
      <c r="H85" s="43" t="s">
        <v>20</v>
      </c>
      <c r="I85" s="43" t="s">
        <v>21</v>
      </c>
      <c r="J85" s="28">
        <v>376.9</v>
      </c>
      <c r="K85" s="29"/>
      <c r="L85" s="29"/>
      <c r="M85" s="29"/>
      <c r="N85" s="29"/>
      <c r="O85" s="29"/>
      <c r="P85" s="29"/>
      <c r="Q85" s="21"/>
    </row>
    <row r="86" spans="1:17" s="8" customFormat="1" ht="24.75" customHeight="1">
      <c r="A86" s="49" t="s">
        <v>91</v>
      </c>
      <c r="B86" s="32" t="s">
        <v>15</v>
      </c>
      <c r="C86" s="50" t="s">
        <v>90</v>
      </c>
      <c r="D86" s="50" t="s">
        <v>23</v>
      </c>
      <c r="E86" s="50" t="s">
        <v>21</v>
      </c>
      <c r="F86" s="50" t="s">
        <v>19</v>
      </c>
      <c r="G86" s="50" t="s">
        <v>18</v>
      </c>
      <c r="H86" s="50" t="s">
        <v>20</v>
      </c>
      <c r="I86" s="50" t="s">
        <v>21</v>
      </c>
      <c r="J86" s="29">
        <f t="shared" ref="J86:J90" si="2">J87</f>
        <v>199.3</v>
      </c>
      <c r="K86" s="29"/>
      <c r="L86" s="29"/>
      <c r="M86" s="29"/>
      <c r="N86" s="29"/>
      <c r="O86" s="29"/>
      <c r="P86" s="29"/>
      <c r="Q86" s="21">
        <f>P86+N86+M86+L86+K86</f>
        <v>0</v>
      </c>
    </row>
    <row r="87" spans="1:17" s="8" customFormat="1" ht="32.25" customHeight="1">
      <c r="A87" s="30" t="s">
        <v>24</v>
      </c>
      <c r="B87" s="32" t="s">
        <v>15</v>
      </c>
      <c r="C87" s="31" t="s">
        <v>90</v>
      </c>
      <c r="D87" s="31" t="s">
        <v>23</v>
      </c>
      <c r="E87" s="31" t="s">
        <v>25</v>
      </c>
      <c r="F87" s="31" t="s">
        <v>19</v>
      </c>
      <c r="G87" s="31" t="s">
        <v>18</v>
      </c>
      <c r="H87" s="31" t="s">
        <v>35</v>
      </c>
      <c r="I87" s="50" t="s">
        <v>21</v>
      </c>
      <c r="J87" s="29">
        <f t="shared" si="2"/>
        <v>199.3</v>
      </c>
      <c r="K87" s="29"/>
      <c r="L87" s="29"/>
      <c r="M87" s="29"/>
      <c r="N87" s="29"/>
      <c r="O87" s="29"/>
      <c r="P87" s="29"/>
      <c r="Q87" s="21">
        <f>P87+N87+M87+L87+K87</f>
        <v>0</v>
      </c>
    </row>
    <row r="88" spans="1:17" s="8" customFormat="1" ht="32.25" customHeight="1">
      <c r="A88" s="51" t="s">
        <v>92</v>
      </c>
      <c r="B88" s="32" t="s">
        <v>15</v>
      </c>
      <c r="C88" s="31" t="s">
        <v>90</v>
      </c>
      <c r="D88" s="31" t="s">
        <v>23</v>
      </c>
      <c r="E88" s="31" t="s">
        <v>25</v>
      </c>
      <c r="F88" s="31" t="s">
        <v>19</v>
      </c>
      <c r="G88" s="50" t="s">
        <v>18</v>
      </c>
      <c r="H88" s="50" t="s">
        <v>35</v>
      </c>
      <c r="I88" s="50" t="s">
        <v>21</v>
      </c>
      <c r="J88" s="29">
        <f t="shared" si="2"/>
        <v>199.3</v>
      </c>
      <c r="K88" s="29"/>
      <c r="L88" s="29"/>
      <c r="M88" s="29"/>
      <c r="N88" s="29"/>
      <c r="O88" s="29"/>
      <c r="P88" s="29"/>
      <c r="Q88" s="21"/>
    </row>
    <row r="89" spans="1:17" s="8" customFormat="1" ht="32.25" customHeight="1">
      <c r="A89" s="51" t="s">
        <v>93</v>
      </c>
      <c r="B89" s="32" t="s">
        <v>15</v>
      </c>
      <c r="C89" s="31" t="s">
        <v>90</v>
      </c>
      <c r="D89" s="31" t="s">
        <v>23</v>
      </c>
      <c r="E89" s="31" t="s">
        <v>25</v>
      </c>
      <c r="F89" s="31" t="s">
        <v>19</v>
      </c>
      <c r="G89" s="50" t="s">
        <v>75</v>
      </c>
      <c r="H89" s="50" t="s">
        <v>35</v>
      </c>
      <c r="I89" s="50" t="s">
        <v>21</v>
      </c>
      <c r="J89" s="29">
        <f t="shared" si="2"/>
        <v>199.3</v>
      </c>
      <c r="K89" s="29"/>
      <c r="L89" s="29"/>
      <c r="M89" s="29"/>
      <c r="N89" s="29"/>
      <c r="O89" s="29"/>
      <c r="P89" s="29"/>
      <c r="Q89" s="21"/>
    </row>
    <row r="90" spans="1:17" s="8" customFormat="1" ht="32.25" customHeight="1">
      <c r="A90" s="51" t="s">
        <v>79</v>
      </c>
      <c r="B90" s="32" t="s">
        <v>15</v>
      </c>
      <c r="C90" s="31" t="s">
        <v>90</v>
      </c>
      <c r="D90" s="31" t="s">
        <v>23</v>
      </c>
      <c r="E90" s="31" t="s">
        <v>25</v>
      </c>
      <c r="F90" s="31" t="s">
        <v>19</v>
      </c>
      <c r="G90" s="50" t="s">
        <v>75</v>
      </c>
      <c r="H90" s="50" t="s">
        <v>94</v>
      </c>
      <c r="I90" s="50" t="s">
        <v>21</v>
      </c>
      <c r="J90" s="29">
        <f t="shared" si="2"/>
        <v>199.3</v>
      </c>
      <c r="K90" s="29"/>
      <c r="L90" s="29"/>
      <c r="M90" s="29"/>
      <c r="N90" s="29"/>
      <c r="O90" s="29"/>
      <c r="P90" s="29"/>
      <c r="Q90" s="21"/>
    </row>
    <row r="91" spans="1:17" s="8" customFormat="1" ht="32.25" customHeight="1">
      <c r="A91" s="30" t="s">
        <v>29</v>
      </c>
      <c r="B91" s="32" t="s">
        <v>15</v>
      </c>
      <c r="C91" s="31" t="s">
        <v>90</v>
      </c>
      <c r="D91" s="31" t="s">
        <v>23</v>
      </c>
      <c r="E91" s="31" t="s">
        <v>25</v>
      </c>
      <c r="F91" s="31" t="s">
        <v>19</v>
      </c>
      <c r="G91" s="50" t="s">
        <v>75</v>
      </c>
      <c r="H91" s="50" t="s">
        <v>94</v>
      </c>
      <c r="I91" s="50" t="s">
        <v>30</v>
      </c>
      <c r="J91" s="29">
        <v>199.3</v>
      </c>
      <c r="K91" s="29"/>
      <c r="L91" s="29"/>
      <c r="M91" s="29"/>
      <c r="N91" s="29"/>
      <c r="O91" s="29"/>
      <c r="P91" s="29"/>
      <c r="Q91" s="21"/>
    </row>
    <row r="92" spans="1:17" s="8" customFormat="1" ht="60" customHeight="1">
      <c r="A92" s="71" t="s">
        <v>135</v>
      </c>
      <c r="B92" s="32" t="s">
        <v>15</v>
      </c>
      <c r="C92" s="31" t="s">
        <v>90</v>
      </c>
      <c r="D92" s="31" t="s">
        <v>23</v>
      </c>
      <c r="E92" s="31" t="s">
        <v>69</v>
      </c>
      <c r="F92" s="31" t="s">
        <v>19</v>
      </c>
      <c r="G92" s="50" t="s">
        <v>60</v>
      </c>
      <c r="H92" s="50" t="s">
        <v>136</v>
      </c>
      <c r="I92" s="50" t="s">
        <v>21</v>
      </c>
      <c r="J92" s="29">
        <v>177.6</v>
      </c>
      <c r="K92" s="29"/>
      <c r="L92" s="29"/>
      <c r="M92" s="29"/>
      <c r="N92" s="29"/>
      <c r="O92" s="29"/>
      <c r="P92" s="29"/>
      <c r="Q92" s="21"/>
    </row>
    <row r="93" spans="1:17" s="8" customFormat="1" ht="60" customHeight="1">
      <c r="A93" s="71" t="s">
        <v>129</v>
      </c>
      <c r="B93" s="32" t="s">
        <v>15</v>
      </c>
      <c r="C93" s="31" t="s">
        <v>90</v>
      </c>
      <c r="D93" s="31" t="s">
        <v>23</v>
      </c>
      <c r="E93" s="31" t="s">
        <v>69</v>
      </c>
      <c r="F93" s="31" t="s">
        <v>19</v>
      </c>
      <c r="G93" s="50" t="s">
        <v>60</v>
      </c>
      <c r="H93" s="50" t="s">
        <v>136</v>
      </c>
      <c r="I93" s="50" t="s">
        <v>40</v>
      </c>
      <c r="J93" s="29">
        <v>177.6</v>
      </c>
      <c r="K93" s="29"/>
      <c r="L93" s="29"/>
      <c r="M93" s="29"/>
      <c r="N93" s="29"/>
      <c r="O93" s="29"/>
      <c r="P93" s="29"/>
      <c r="Q93" s="21"/>
    </row>
    <row r="94" spans="1:17" s="8" customFormat="1" ht="31.5">
      <c r="A94" s="52" t="s">
        <v>120</v>
      </c>
      <c r="B94" s="53" t="s">
        <v>95</v>
      </c>
      <c r="C94" s="54"/>
      <c r="D94" s="54"/>
      <c r="E94" s="54"/>
      <c r="F94" s="54"/>
      <c r="G94" s="54"/>
      <c r="H94" s="54"/>
      <c r="I94" s="54"/>
      <c r="J94" s="55">
        <f t="shared" ref="J94:J98" si="3">J95</f>
        <v>295.60000000000002</v>
      </c>
      <c r="K94" s="29"/>
      <c r="L94" s="29"/>
      <c r="M94" s="29"/>
      <c r="N94" s="29"/>
      <c r="O94" s="29"/>
      <c r="P94" s="29"/>
      <c r="Q94" s="21">
        <f>P94+N94+M94+L94+K94</f>
        <v>0</v>
      </c>
    </row>
    <row r="95" spans="1:17" s="8" customFormat="1" ht="31.5" customHeight="1">
      <c r="A95" s="27" t="s">
        <v>16</v>
      </c>
      <c r="B95" s="25" t="s">
        <v>95</v>
      </c>
      <c r="C95" s="33" t="s">
        <v>17</v>
      </c>
      <c r="D95" s="33" t="s">
        <v>18</v>
      </c>
      <c r="E95" s="33" t="s">
        <v>18</v>
      </c>
      <c r="F95" s="33" t="s">
        <v>19</v>
      </c>
      <c r="G95" s="33" t="s">
        <v>18</v>
      </c>
      <c r="H95" s="33" t="s">
        <v>35</v>
      </c>
      <c r="I95" s="33" t="s">
        <v>21</v>
      </c>
      <c r="J95" s="28">
        <f t="shared" si="3"/>
        <v>295.60000000000002</v>
      </c>
      <c r="K95" s="56"/>
      <c r="L95" s="56"/>
      <c r="M95" s="56"/>
      <c r="N95" s="56"/>
      <c r="O95" s="56"/>
      <c r="P95" s="56"/>
      <c r="Q95" s="57"/>
    </row>
    <row r="96" spans="1:17" s="8" customFormat="1" ht="94.5">
      <c r="A96" s="30" t="s">
        <v>96</v>
      </c>
      <c r="B96" s="32" t="s">
        <v>95</v>
      </c>
      <c r="C96" s="31" t="s">
        <v>17</v>
      </c>
      <c r="D96" s="31" t="s">
        <v>27</v>
      </c>
      <c r="E96" s="31" t="s">
        <v>18</v>
      </c>
      <c r="F96" s="31" t="s">
        <v>19</v>
      </c>
      <c r="G96" s="31" t="s">
        <v>18</v>
      </c>
      <c r="H96" s="31" t="s">
        <v>35</v>
      </c>
      <c r="I96" s="31" t="s">
        <v>21</v>
      </c>
      <c r="J96" s="28">
        <f t="shared" si="3"/>
        <v>295.60000000000002</v>
      </c>
      <c r="K96" s="56"/>
      <c r="L96" s="56"/>
      <c r="M96" s="56"/>
      <c r="N96" s="56"/>
      <c r="O96" s="56"/>
      <c r="P96" s="56"/>
      <c r="Q96" s="57"/>
    </row>
    <row r="97" spans="1:17" s="8" customFormat="1" ht="31.5">
      <c r="A97" s="34" t="s">
        <v>24</v>
      </c>
      <c r="B97" s="32" t="s">
        <v>95</v>
      </c>
      <c r="C97" s="31" t="s">
        <v>17</v>
      </c>
      <c r="D97" s="31" t="s">
        <v>27</v>
      </c>
      <c r="E97" s="31" t="s">
        <v>25</v>
      </c>
      <c r="F97" s="31" t="s">
        <v>19</v>
      </c>
      <c r="G97" s="31" t="s">
        <v>18</v>
      </c>
      <c r="H97" s="31" t="s">
        <v>35</v>
      </c>
      <c r="I97" s="31" t="s">
        <v>21</v>
      </c>
      <c r="J97" s="29">
        <f t="shared" si="3"/>
        <v>295.60000000000002</v>
      </c>
      <c r="K97" s="56"/>
      <c r="L97" s="56"/>
      <c r="M97" s="56"/>
      <c r="N97" s="56"/>
      <c r="O97" s="56"/>
      <c r="P97" s="56"/>
      <c r="Q97" s="57"/>
    </row>
    <row r="98" spans="1:17" s="8" customFormat="1" ht="31.5">
      <c r="A98" s="30" t="s">
        <v>26</v>
      </c>
      <c r="B98" s="32" t="s">
        <v>95</v>
      </c>
      <c r="C98" s="31" t="s">
        <v>17</v>
      </c>
      <c r="D98" s="31" t="s">
        <v>27</v>
      </c>
      <c r="E98" s="31" t="s">
        <v>25</v>
      </c>
      <c r="F98" s="31" t="s">
        <v>19</v>
      </c>
      <c r="G98" s="31" t="s">
        <v>27</v>
      </c>
      <c r="H98" s="31" t="s">
        <v>35</v>
      </c>
      <c r="I98" s="31" t="s">
        <v>21</v>
      </c>
      <c r="J98" s="29">
        <f t="shared" si="3"/>
        <v>295.60000000000002</v>
      </c>
      <c r="K98" s="56"/>
      <c r="L98" s="56"/>
      <c r="M98" s="56"/>
      <c r="N98" s="56"/>
      <c r="O98" s="56"/>
      <c r="P98" s="56"/>
      <c r="Q98" s="57"/>
    </row>
    <row r="99" spans="1:17" s="8" customFormat="1" ht="47.25">
      <c r="A99" s="30" t="s">
        <v>97</v>
      </c>
      <c r="B99" s="32" t="s">
        <v>95</v>
      </c>
      <c r="C99" s="31" t="s">
        <v>17</v>
      </c>
      <c r="D99" s="31" t="s">
        <v>27</v>
      </c>
      <c r="E99" s="31" t="s">
        <v>25</v>
      </c>
      <c r="F99" s="31" t="s">
        <v>19</v>
      </c>
      <c r="G99" s="31" t="s">
        <v>27</v>
      </c>
      <c r="H99" s="31" t="s">
        <v>103</v>
      </c>
      <c r="I99" s="31" t="s">
        <v>21</v>
      </c>
      <c r="J99" s="29">
        <v>295.60000000000002</v>
      </c>
      <c r="K99" s="56"/>
      <c r="L99" s="56"/>
      <c r="M99" s="56"/>
      <c r="N99" s="56"/>
      <c r="O99" s="56"/>
      <c r="P99" s="56"/>
      <c r="Q99" s="57"/>
    </row>
    <row r="100" spans="1:17" s="8" customFormat="1" ht="126">
      <c r="A100" s="34" t="s">
        <v>29</v>
      </c>
      <c r="B100" s="32" t="s">
        <v>95</v>
      </c>
      <c r="C100" s="31" t="s">
        <v>17</v>
      </c>
      <c r="D100" s="31" t="s">
        <v>27</v>
      </c>
      <c r="E100" s="31" t="s">
        <v>25</v>
      </c>
      <c r="F100" s="31" t="s">
        <v>19</v>
      </c>
      <c r="G100" s="31" t="s">
        <v>27</v>
      </c>
      <c r="H100" s="31" t="s">
        <v>103</v>
      </c>
      <c r="I100" s="31" t="s">
        <v>30</v>
      </c>
      <c r="J100" s="29">
        <v>295.60000000000002</v>
      </c>
      <c r="K100" s="56"/>
      <c r="L100" s="56"/>
      <c r="M100" s="56"/>
      <c r="N100" s="56"/>
      <c r="O100" s="56"/>
      <c r="P100" s="56"/>
      <c r="Q100" s="57"/>
    </row>
    <row r="101" spans="1:17" s="8" customFormat="1" ht="15.75">
      <c r="A101" s="58"/>
      <c r="B101" s="59"/>
      <c r="C101" s="60"/>
      <c r="D101" s="60"/>
      <c r="E101" s="60"/>
      <c r="F101" s="60"/>
      <c r="G101" s="60"/>
      <c r="H101" s="60"/>
      <c r="I101" s="60"/>
      <c r="J101" s="56"/>
      <c r="K101" s="56"/>
      <c r="L101" s="56"/>
      <c r="M101" s="56"/>
      <c r="N101" s="56"/>
      <c r="O101" s="56"/>
      <c r="P101" s="56"/>
      <c r="Q101" s="57"/>
    </row>
    <row r="102" spans="1:17" s="8" customFormat="1" ht="15.75">
      <c r="A102" s="61"/>
      <c r="B102" s="61"/>
      <c r="C102" s="60"/>
      <c r="D102" s="60"/>
      <c r="E102" s="62"/>
      <c r="F102" s="62"/>
      <c r="G102" s="62"/>
      <c r="H102" s="62"/>
      <c r="I102" s="60"/>
      <c r="J102" s="63"/>
      <c r="K102" s="56"/>
      <c r="L102" s="56"/>
      <c r="M102" s="56"/>
      <c r="N102" s="56"/>
      <c r="O102" s="56"/>
      <c r="P102" s="56"/>
      <c r="Q102" s="57"/>
    </row>
    <row r="103" spans="1:17" s="8" customFormat="1" ht="12.75" customHeight="1">
      <c r="A103" s="61" t="s">
        <v>101</v>
      </c>
      <c r="B103" s="61"/>
      <c r="C103" s="60"/>
      <c r="D103" s="60"/>
      <c r="E103" s="69" t="s">
        <v>100</v>
      </c>
      <c r="F103" s="69"/>
      <c r="G103" s="69"/>
      <c r="H103" s="69"/>
      <c r="I103" s="69"/>
      <c r="J103" s="69"/>
      <c r="K103" s="63"/>
      <c r="L103" s="63"/>
      <c r="M103" s="63"/>
      <c r="N103" s="63"/>
      <c r="O103" s="63"/>
      <c r="P103" s="63"/>
      <c r="Q103" s="63"/>
    </row>
    <row r="104" spans="1:17" s="8" customFormat="1" ht="36" customHeight="1">
      <c r="E104" s="79" t="s">
        <v>145</v>
      </c>
      <c r="F104" s="86"/>
      <c r="G104" s="86"/>
      <c r="H104" s="86"/>
      <c r="I104" s="86"/>
      <c r="J104" s="86"/>
      <c r="K104" s="69"/>
      <c r="L104" s="69"/>
      <c r="M104" s="69"/>
      <c r="N104" s="69"/>
      <c r="O104" s="69"/>
      <c r="P104" s="69"/>
      <c r="Q104" s="69"/>
    </row>
    <row r="105" spans="1:17" ht="15.95" customHeight="1">
      <c r="I105" s="5"/>
      <c r="K105" s="70"/>
      <c r="L105" s="70"/>
      <c r="M105" s="70"/>
      <c r="N105" s="70"/>
      <c r="O105" s="70"/>
      <c r="P105" s="70"/>
      <c r="Q105" s="70"/>
    </row>
    <row r="106" spans="1:17" ht="28.5" customHeight="1">
      <c r="Q106" s="2"/>
    </row>
  </sheetData>
  <mergeCells count="11">
    <mergeCell ref="C1:J1"/>
    <mergeCell ref="A2:J2"/>
    <mergeCell ref="A4:J4"/>
    <mergeCell ref="A6:J6"/>
    <mergeCell ref="A3:J3"/>
    <mergeCell ref="A5:J5"/>
    <mergeCell ref="E104:J104"/>
    <mergeCell ref="A10:A11"/>
    <mergeCell ref="B10:I10"/>
    <mergeCell ref="E11:H11"/>
    <mergeCell ref="A8:J8"/>
  </mergeCells>
  <pageMargins left="0.98425196850393704" right="0.39370078740157483" top="0.78740157480314965" bottom="0.6692913385826772" header="0.31496062992125984" footer="0.31496062992125984"/>
  <pageSetup paperSize="9" scale="82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Огнево функциональная</vt:lpstr>
      <vt:lpstr>Огнево ведомственная</vt:lpstr>
      <vt:lpstr>Лист1</vt:lpstr>
      <vt:lpstr>Лист2</vt:lpstr>
      <vt:lpstr>Лист3</vt:lpstr>
      <vt:lpstr>'Огнево ведомственная'!Заголовки_для_печати</vt:lpstr>
      <vt:lpstr>'Огнево функциональная'!Заголовки_для_печати</vt:lpstr>
      <vt:lpstr>'Огнево ведомственная'!Область_печати</vt:lpstr>
      <vt:lpstr>'Огнево функциональная'!Область_печати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2018-01-25T10:22:51Z</dcterms:modified>
</cp:coreProperties>
</file>